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28800" windowHeight="12435"/>
  </bookViews>
  <sheets>
    <sheet name="ExcelDBTSolution" sheetId="4" r:id="rId1"/>
    <sheet name="Magrifa" sheetId="3" r:id="rId2"/>
    <sheet name="Crazy Dog 64" sheetId="2" r:id="rId3"/>
    <sheet name="Piotr from Poland" sheetId="1" r:id="rId4"/>
  </sheets>
  <externalReferences>
    <externalReference r:id="rId5"/>
  </externalReferences>
  <definedNames>
    <definedName name="Data_range_A">OFFSET('Piotr from Poland'!$F$11,MATCH('Piotr from Poland'!$H$2,'Piotr from Poland'!$A$12:$A$376,0),0,MATCH('Piotr from Poland'!$H$3,'Piotr from Poland'!$A$12:$A$376,0)-MATCH('Piotr from Poland'!$H$2,'Piotr from Poland'!$A$12:$A$376,0)+1,1)</definedName>
    <definedName name="Data_range_B">OFFSET('Piotr from Poland'!$G$11,MATCH('Piotr from Poland'!$H$2,'Piotr from Poland'!$A$12:$A$376,0),0,MATCH('Piotr from Poland'!$H$3,'Piotr from Poland'!$A$12:$A$376,0)-MATCH('Piotr from Poland'!$H$2,'Piotr from Poland'!$A$12:$A$376,0)+1,1)</definedName>
    <definedName name="Data_range_C">OFFSET('Piotr from Poland'!$H$11,MATCH('Piotr from Poland'!$H$2,'Piotr from Poland'!$A$12:$A$376,0),0,MATCH('Piotr from Poland'!$H$3,'Piotr from Poland'!$A$12:$A$376,0)-MATCH('Piotr from Poland'!$H$2,'Piotr from Poland'!$A$12:$A$376,0)+1,1)</definedName>
    <definedName name="Dates_range">OFFSET('Piotr from Poland'!$A$11,MATCH('Piotr from Poland'!$H$2,'Piotr from Poland'!$A$12:$A$376,0),0,MATCH('Piotr from Poland'!$H$3,'Piotr from Poland'!$A$12:$A$376,0)-MATCH('Piotr from Poland'!$H$2,'Piotr from Poland'!$A$12:$A$376,0)+1,1)</definedName>
    <definedName name="MyPic" localSheetId="2">CHOOSE(MyPicSelect,MyPic1,MyPic2,MyPic3,MyPic4)</definedName>
    <definedName name="MyPic" localSheetId="0">CHOOSE(MyPicSelect,MyPic1,MyPic2,MyPic3,MyPic4)</definedName>
    <definedName name="MyPic" localSheetId="1">CHOOSE(MyPicSelect,MyPic1,MyPic2,MyPic3,MyPic4)</definedName>
    <definedName name="MyPic">CHOOSE(MyPicSelect,MyPic1,MyPic2,MyPic3,MyPic4)</definedName>
    <definedName name="MyPic1">[1]Pics!$B$2</definedName>
    <definedName name="MyPic2">[1]Pics!$B$3</definedName>
    <definedName name="MyPic3">[1]Pics!$B$4</definedName>
    <definedName name="MyPic4">[1]Pics!$B$5</definedName>
    <definedName name="MyPicSelect">[1]Pics!$B$1</definedName>
  </definedNames>
  <calcPr calcId="152511"/>
  <pivotCaches>
    <pivotCache cacheId="2" r:id="rId6"/>
  </pivotCaches>
</workbook>
</file>

<file path=xl/calcChain.xml><?xml version="1.0" encoding="utf-8"?>
<calcChain xmlns="http://schemas.openxmlformats.org/spreadsheetml/2006/main">
  <c r="J18" i="4" l="1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5" i="4"/>
  <c r="J4" i="4"/>
  <c r="I4" i="4"/>
  <c r="H4" i="4"/>
  <c r="I3" i="4"/>
  <c r="J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H3" i="4"/>
  <c r="G3" i="4"/>
  <c r="X4" i="4"/>
  <c r="Y4" i="4"/>
  <c r="Z4" i="4"/>
  <c r="AA4" i="4"/>
  <c r="X5" i="4"/>
  <c r="Y5" i="4"/>
  <c r="Z5" i="4"/>
  <c r="AA5" i="4"/>
  <c r="X6" i="4"/>
  <c r="Y6" i="4"/>
  <c r="Z6" i="4"/>
  <c r="AA6" i="4"/>
  <c r="X7" i="4"/>
  <c r="Y7" i="4"/>
  <c r="Z7" i="4"/>
  <c r="AA7" i="4"/>
  <c r="X8" i="4"/>
  <c r="Y8" i="4"/>
  <c r="Z8" i="4"/>
  <c r="AA8" i="4"/>
  <c r="X9" i="4"/>
  <c r="Y9" i="4"/>
  <c r="Z9" i="4"/>
  <c r="AA9" i="4"/>
  <c r="X10" i="4"/>
  <c r="Y10" i="4"/>
  <c r="Z10" i="4"/>
  <c r="AA10" i="4"/>
  <c r="H5" i="4" l="1"/>
  <c r="I5" i="4"/>
  <c r="J6" i="4"/>
  <c r="H3" i="1"/>
  <c r="H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D12" i="1"/>
  <c r="C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12" i="1"/>
  <c r="I6" i="4" l="1"/>
  <c r="I7" i="4"/>
  <c r="J7" i="4"/>
  <c r="H7" i="4"/>
  <c r="H6" i="4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18" i="1"/>
  <c r="G34" i="1"/>
  <c r="G50" i="1"/>
  <c r="G66" i="1"/>
  <c r="G82" i="1"/>
  <c r="G98" i="1"/>
  <c r="G114" i="1"/>
  <c r="G130" i="1"/>
  <c r="G146" i="1"/>
  <c r="G162" i="1"/>
  <c r="G178" i="1"/>
  <c r="G194" i="1"/>
  <c r="G210" i="1"/>
  <c r="G225" i="1"/>
  <c r="G233" i="1"/>
  <c r="G241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374" i="1"/>
  <c r="G22" i="1"/>
  <c r="G38" i="1"/>
  <c r="G54" i="1"/>
  <c r="G70" i="1"/>
  <c r="G86" i="1"/>
  <c r="G102" i="1"/>
  <c r="G118" i="1"/>
  <c r="G134" i="1"/>
  <c r="G150" i="1"/>
  <c r="G166" i="1"/>
  <c r="G182" i="1"/>
  <c r="G198" i="1"/>
  <c r="G214" i="1"/>
  <c r="G226" i="1"/>
  <c r="G234" i="1"/>
  <c r="G242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359" i="1"/>
  <c r="G363" i="1"/>
  <c r="G367" i="1"/>
  <c r="G371" i="1"/>
  <c r="G375" i="1"/>
  <c r="G26" i="1"/>
  <c r="G42" i="1"/>
  <c r="G58" i="1"/>
  <c r="G74" i="1"/>
  <c r="G90" i="1"/>
  <c r="G106" i="1"/>
  <c r="G122" i="1"/>
  <c r="G138" i="1"/>
  <c r="G154" i="1"/>
  <c r="G170" i="1"/>
  <c r="G186" i="1"/>
  <c r="G202" i="1"/>
  <c r="G218" i="1"/>
  <c r="G229" i="1"/>
  <c r="G237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46" i="1"/>
  <c r="G110" i="1"/>
  <c r="G174" i="1"/>
  <c r="G230" i="1"/>
  <c r="G253" i="1"/>
  <c r="G269" i="1"/>
  <c r="G285" i="1"/>
  <c r="G301" i="1"/>
  <c r="G317" i="1"/>
  <c r="G333" i="1"/>
  <c r="G349" i="1"/>
  <c r="G365" i="1"/>
  <c r="G62" i="1"/>
  <c r="G126" i="1"/>
  <c r="G190" i="1"/>
  <c r="G238" i="1"/>
  <c r="G257" i="1"/>
  <c r="G273" i="1"/>
  <c r="G289" i="1"/>
  <c r="G305" i="1"/>
  <c r="G321" i="1"/>
  <c r="G337" i="1"/>
  <c r="G353" i="1"/>
  <c r="G369" i="1"/>
  <c r="G14" i="1"/>
  <c r="G78" i="1"/>
  <c r="G142" i="1"/>
  <c r="G206" i="1"/>
  <c r="G245" i="1"/>
  <c r="G261" i="1"/>
  <c r="G277" i="1"/>
  <c r="G293" i="1"/>
  <c r="G309" i="1"/>
  <c r="G325" i="1"/>
  <c r="G341" i="1"/>
  <c r="G357" i="1"/>
  <c r="G373" i="1"/>
  <c r="G30" i="1"/>
  <c r="G94" i="1"/>
  <c r="G158" i="1"/>
  <c r="G222" i="1"/>
  <c r="G249" i="1"/>
  <c r="G265" i="1"/>
  <c r="G281" i="1"/>
  <c r="G297" i="1"/>
  <c r="G313" i="1"/>
  <c r="G329" i="1"/>
  <c r="G345" i="1"/>
  <c r="G361" i="1"/>
  <c r="G12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H341" i="1"/>
  <c r="H345" i="1"/>
  <c r="H349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16" i="1"/>
  <c r="H32" i="1"/>
  <c r="H48" i="1"/>
  <c r="H64" i="1"/>
  <c r="H80" i="1"/>
  <c r="H96" i="1"/>
  <c r="H112" i="1"/>
  <c r="H128" i="1"/>
  <c r="H144" i="1"/>
  <c r="H160" i="1"/>
  <c r="H176" i="1"/>
  <c r="H192" i="1"/>
  <c r="H208" i="1"/>
  <c r="H224" i="1"/>
  <c r="H240" i="1"/>
  <c r="H256" i="1"/>
  <c r="H272" i="1"/>
  <c r="H288" i="1"/>
  <c r="H304" i="1"/>
  <c r="H320" i="1"/>
  <c r="H336" i="1"/>
  <c r="H352" i="1"/>
  <c r="H356" i="1"/>
  <c r="H360" i="1"/>
  <c r="H364" i="1"/>
  <c r="H368" i="1"/>
  <c r="H372" i="1"/>
  <c r="H376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6" i="1"/>
  <c r="H292" i="1"/>
  <c r="H308" i="1"/>
  <c r="H324" i="1"/>
  <c r="H340" i="1"/>
  <c r="H353" i="1"/>
  <c r="H357" i="1"/>
  <c r="H361" i="1"/>
  <c r="H365" i="1"/>
  <c r="H369" i="1"/>
  <c r="H373" i="1"/>
  <c r="H12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80" i="1"/>
  <c r="H296" i="1"/>
  <c r="H312" i="1"/>
  <c r="H328" i="1"/>
  <c r="H344" i="1"/>
  <c r="H354" i="1"/>
  <c r="H358" i="1"/>
  <c r="H362" i="1"/>
  <c r="H366" i="1"/>
  <c r="H370" i="1"/>
  <c r="H374" i="1"/>
  <c r="H28" i="1"/>
  <c r="H92" i="1"/>
  <c r="H156" i="1"/>
  <c r="H220" i="1"/>
  <c r="H284" i="1"/>
  <c r="H348" i="1"/>
  <c r="H367" i="1"/>
  <c r="H44" i="1"/>
  <c r="H108" i="1"/>
  <c r="H172" i="1"/>
  <c r="H236" i="1"/>
  <c r="H300" i="1"/>
  <c r="H355" i="1"/>
  <c r="H371" i="1"/>
  <c r="H60" i="1"/>
  <c r="H124" i="1"/>
  <c r="H188" i="1"/>
  <c r="H252" i="1"/>
  <c r="H316" i="1"/>
  <c r="H359" i="1"/>
  <c r="H375" i="1"/>
  <c r="H76" i="1"/>
  <c r="H332" i="1"/>
  <c r="H140" i="1"/>
  <c r="H363" i="1"/>
  <c r="H204" i="1"/>
  <c r="H268" i="1"/>
  <c r="H8" i="1"/>
  <c r="H5" i="1"/>
  <c r="H7" i="1"/>
  <c r="H6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6" i="1"/>
  <c r="F32" i="1"/>
  <c r="F48" i="1"/>
  <c r="F64" i="1"/>
  <c r="F80" i="1"/>
  <c r="F92" i="1"/>
  <c r="F100" i="1"/>
  <c r="F108" i="1"/>
  <c r="F116" i="1"/>
  <c r="F124" i="1"/>
  <c r="F131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356" i="1"/>
  <c r="F360" i="1"/>
  <c r="F364" i="1"/>
  <c r="F368" i="1"/>
  <c r="F372" i="1"/>
  <c r="F376" i="1"/>
  <c r="F20" i="1"/>
  <c r="F36" i="1"/>
  <c r="F52" i="1"/>
  <c r="F68" i="1"/>
  <c r="F84" i="1"/>
  <c r="F94" i="1"/>
  <c r="F102" i="1"/>
  <c r="F110" i="1"/>
  <c r="F118" i="1"/>
  <c r="F126" i="1"/>
  <c r="F132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349" i="1"/>
  <c r="F353" i="1"/>
  <c r="F357" i="1"/>
  <c r="F361" i="1"/>
  <c r="F365" i="1"/>
  <c r="F369" i="1"/>
  <c r="F373" i="1"/>
  <c r="F12" i="1"/>
  <c r="F24" i="1"/>
  <c r="F40" i="1"/>
  <c r="F56" i="1"/>
  <c r="F72" i="1"/>
  <c r="F88" i="1"/>
  <c r="F96" i="1"/>
  <c r="F104" i="1"/>
  <c r="F112" i="1"/>
  <c r="F120" i="1"/>
  <c r="F128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358" i="1"/>
  <c r="F362" i="1"/>
  <c r="F366" i="1"/>
  <c r="F370" i="1"/>
  <c r="F374" i="1"/>
  <c r="F28" i="1"/>
  <c r="F44" i="1"/>
  <c r="F60" i="1"/>
  <c r="F76" i="1"/>
  <c r="F90" i="1"/>
  <c r="F98" i="1"/>
  <c r="F106" i="1"/>
  <c r="F114" i="1"/>
  <c r="F122" i="1"/>
  <c r="F130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359" i="1"/>
  <c r="F363" i="1"/>
  <c r="F367" i="1"/>
  <c r="F371" i="1"/>
  <c r="F375" i="1"/>
  <c r="E3" i="1"/>
  <c r="E4" i="1"/>
  <c r="E5" i="1"/>
  <c r="E6" i="1"/>
  <c r="E7" i="1"/>
  <c r="E8" i="1"/>
  <c r="E2" i="1"/>
  <c r="D3" i="1"/>
  <c r="D4" i="1"/>
  <c r="D5" i="1"/>
  <c r="D6" i="1"/>
  <c r="D7" i="1"/>
  <c r="D8" i="1"/>
  <c r="D2" i="1"/>
  <c r="C3" i="1"/>
  <c r="C4" i="1"/>
  <c r="C5" i="1"/>
  <c r="C6" i="1"/>
  <c r="C7" i="1"/>
  <c r="C8" i="1"/>
  <c r="C2" i="1"/>
  <c r="H8" i="4" l="1"/>
  <c r="H9" i="4" s="1"/>
  <c r="H10" i="4" s="1"/>
  <c r="I8" i="4"/>
  <c r="I9" i="4" s="1"/>
  <c r="J8" i="4"/>
  <c r="J9" i="4" l="1"/>
  <c r="J10" i="4" s="1"/>
  <c r="J11" i="4" s="1"/>
  <c r="I10" i="4"/>
  <c r="I11" i="4" s="1"/>
  <c r="H11" i="4"/>
  <c r="H12" i="4" s="1"/>
  <c r="I12" i="4" l="1"/>
  <c r="J12" i="4"/>
</calcChain>
</file>

<file path=xl/sharedStrings.xml><?xml version="1.0" encoding="utf-8"?>
<sst xmlns="http://schemas.openxmlformats.org/spreadsheetml/2006/main" count="57" uniqueCount="21">
  <si>
    <t>A</t>
  </si>
  <si>
    <t>B</t>
  </si>
  <si>
    <t>Date</t>
  </si>
  <si>
    <t>Incident Type</t>
  </si>
  <si>
    <t>C</t>
  </si>
  <si>
    <t>INCIDENT TYPE</t>
  </si>
  <si>
    <t>Dummy</t>
  </si>
  <si>
    <t>Chart</t>
  </si>
  <si>
    <t>start date</t>
  </si>
  <si>
    <t>end date</t>
  </si>
  <si>
    <t>Data range A:</t>
  </si>
  <si>
    <t>Data range B:</t>
  </si>
  <si>
    <t>Data range C:</t>
  </si>
  <si>
    <t>Dates range:</t>
  </si>
  <si>
    <t>Creating a graph of cumulative events over time</t>
  </si>
  <si>
    <t>I currently have a table of various events that occurred and the associated date. How can I go about plotting a graph of the cumulative incidence of specific events over time?</t>
  </si>
  <si>
    <t>For example my table looks something like this:</t>
  </si>
  <si>
    <t>How do I create separated line graphs of the cumulative incidences of A, B and C over time ?</t>
  </si>
  <si>
    <t>Grand Total</t>
  </si>
  <si>
    <t>Count of Date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</si>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</sst>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505050"/>
      <name val="Inherit"/>
    </font>
    <font>
      <sz val="10"/>
      <color rgb="FF3E3E3E"/>
      <name val="Inherit"/>
    </font>
    <font>
      <b/>
      <sz val="18"/>
      <color theme="1"/>
      <name val="Calibri"/>
      <family val="2"/>
      <charset val="238"/>
      <scheme val="minor"/>
    </font>
    <font>
      <sz val="10"/>
      <color theme="1" tint="0.34998626667073579"/>
      <name val="Inherit"/>
      <charset val="238"/>
    </font>
    <font>
      <sz val="11"/>
      <color theme="1" tint="0.34998626667073579"/>
      <name val="Inherit"/>
      <charset val="238"/>
    </font>
    <font>
      <sz val="11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6FBCE1"/>
      <name val="Arial"/>
      <family val="2"/>
    </font>
    <font>
      <sz val="10"/>
      <color rgb="FF3E3E3E"/>
      <name val="Tahoma"/>
      <family val="2"/>
    </font>
    <font>
      <b/>
      <sz val="11"/>
      <color rgb="FF3E3E3E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0" xfId="1"/>
    <xf numFmtId="0" fontId="9" fillId="0" borderId="0" xfId="1" applyFont="1"/>
    <xf numFmtId="0" fontId="10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10" fillId="0" borderId="0" xfId="0" applyFont="1" applyAlignment="1">
      <alignment horizontal="left" vertical="center" wrapText="1" indent="3"/>
    </xf>
    <xf numFmtId="14" fontId="10" fillId="0" borderId="0" xfId="0" applyNumberFormat="1" applyFont="1" applyAlignment="1">
      <alignment horizontal="right" vertical="center" indent="3"/>
    </xf>
    <xf numFmtId="0" fontId="1" fillId="0" borderId="0" xfId="2"/>
    <xf numFmtId="14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1" fillId="0" borderId="0" xfId="2" applyNumberFormat="1"/>
    <xf numFmtId="14" fontId="10" fillId="0" borderId="0" xfId="2" applyNumberFormat="1" applyFont="1" applyAlignment="1">
      <alignment horizontal="center" vertical="center"/>
    </xf>
    <xf numFmtId="14" fontId="1" fillId="0" borderId="0" xfId="2" applyNumberFormat="1" applyAlignment="1">
      <alignment horizontal="left"/>
    </xf>
    <xf numFmtId="0" fontId="1" fillId="0" borderId="0" xfId="2" pivotButton="1"/>
    <xf numFmtId="0" fontId="11" fillId="0" borderId="0" xfId="0" applyFont="1" applyAlignment="1">
      <alignment horizontal="left" vertical="center" indent="2"/>
    </xf>
  </cellXfs>
  <cellStyles count="3">
    <cellStyle name="Normal" xfId="0" builtinId="0"/>
    <cellStyle name="Normal 2" xfId="1"/>
    <cellStyle name="Normal 3" xfId="2"/>
  </cellStyles>
  <dxfs count="3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E3E3E"/>
        <name val="Tahoma"/>
        <scheme val="none"/>
      </font>
      <numFmt numFmtId="19" formatCode="m/d/yyyy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ExcelDBTSolution!$B$2</c:f>
          <c:strCache>
            <c:ptCount val="1"/>
            <c:pt idx="0">
              <c:v>Incident Type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ExcelDBTSolution!$Y$3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ExcelDBTSolution!$X$4:$X$10</c:f>
              <c:numCache>
                <c:formatCode>m/d/yyyy</c:formatCode>
                <c:ptCount val="7"/>
                <c:pt idx="0">
                  <c:v>41794</c:v>
                </c:pt>
                <c:pt idx="1">
                  <c:v>41815</c:v>
                </c:pt>
                <c:pt idx="2">
                  <c:v>41821</c:v>
                </c:pt>
                <c:pt idx="3">
                  <c:v>41824</c:v>
                </c:pt>
                <c:pt idx="4">
                  <c:v>41824</c:v>
                </c:pt>
                <c:pt idx="5">
                  <c:v>41824</c:v>
                </c:pt>
                <c:pt idx="6">
                  <c:v>41859</c:v>
                </c:pt>
              </c:numCache>
            </c:numRef>
          </c:cat>
          <c:val>
            <c:numRef>
              <c:f>ExcelDBTSolution!$Y$4:$Y$10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ExcelDBTSolution!$Z$3</c:f>
              <c:strCache>
                <c:ptCount val="1"/>
                <c:pt idx="0">
                  <c:v>B</c:v>
                </c:pt>
              </c:strCache>
            </c:strRef>
          </c:tx>
          <c:cat>
            <c:numRef>
              <c:f>ExcelDBTSolution!$X$4:$X$10</c:f>
              <c:numCache>
                <c:formatCode>m/d/yyyy</c:formatCode>
                <c:ptCount val="7"/>
                <c:pt idx="0">
                  <c:v>41794</c:v>
                </c:pt>
                <c:pt idx="1">
                  <c:v>41815</c:v>
                </c:pt>
                <c:pt idx="2">
                  <c:v>41821</c:v>
                </c:pt>
                <c:pt idx="3">
                  <c:v>41824</c:v>
                </c:pt>
                <c:pt idx="4">
                  <c:v>41824</c:v>
                </c:pt>
                <c:pt idx="5">
                  <c:v>41824</c:v>
                </c:pt>
                <c:pt idx="6">
                  <c:v>41859</c:v>
                </c:pt>
              </c:numCache>
            </c:numRef>
          </c:cat>
          <c:val>
            <c:numRef>
              <c:f>ExcelDBTSolution!$Z$4:$Z$10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ExcelDBTSolution!$AA$3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ExcelDBTSolution!$X$4:$X$10</c:f>
              <c:numCache>
                <c:formatCode>m/d/yyyy</c:formatCode>
                <c:ptCount val="7"/>
                <c:pt idx="0">
                  <c:v>41794</c:v>
                </c:pt>
                <c:pt idx="1">
                  <c:v>41815</c:v>
                </c:pt>
                <c:pt idx="2">
                  <c:v>41821</c:v>
                </c:pt>
                <c:pt idx="3">
                  <c:v>41824</c:v>
                </c:pt>
                <c:pt idx="4">
                  <c:v>41824</c:v>
                </c:pt>
                <c:pt idx="5">
                  <c:v>41824</c:v>
                </c:pt>
                <c:pt idx="6">
                  <c:v>41859</c:v>
                </c:pt>
              </c:numCache>
            </c:numRef>
          </c:cat>
          <c:val>
            <c:numRef>
              <c:f>ExcelDBTSolution!$AA$4:$AA$10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75736"/>
        <c:axId val="436276128"/>
      </c:lineChart>
      <c:dateAx>
        <c:axId val="43627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6276128"/>
        <c:crosses val="autoZero"/>
        <c:auto val="1"/>
        <c:lblOffset val="100"/>
        <c:baseTimeUnit val="days"/>
      </c:dateAx>
      <c:valAx>
        <c:axId val="43627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27573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ExcelDBTSolution!$Y$3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ExcelDBTSolution!$X$4:$X$10</c:f>
              <c:numCache>
                <c:formatCode>m/d/yyyy</c:formatCode>
                <c:ptCount val="7"/>
                <c:pt idx="0">
                  <c:v>41794</c:v>
                </c:pt>
                <c:pt idx="1">
                  <c:v>41815</c:v>
                </c:pt>
                <c:pt idx="2">
                  <c:v>41821</c:v>
                </c:pt>
                <c:pt idx="3">
                  <c:v>41824</c:v>
                </c:pt>
                <c:pt idx="4">
                  <c:v>41824</c:v>
                </c:pt>
                <c:pt idx="5">
                  <c:v>41824</c:v>
                </c:pt>
                <c:pt idx="6">
                  <c:v>41859</c:v>
                </c:pt>
              </c:numCache>
            </c:numRef>
          </c:cat>
          <c:val>
            <c:numRef>
              <c:f>ExcelDBTSolution!$Y$4:$Y$10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ExcelDBTSolution!$Z$3</c:f>
              <c:strCache>
                <c:ptCount val="1"/>
                <c:pt idx="0">
                  <c:v>B</c:v>
                </c:pt>
              </c:strCache>
            </c:strRef>
          </c:tx>
          <c:cat>
            <c:numRef>
              <c:f>ExcelDBTSolution!$X$4:$X$10</c:f>
              <c:numCache>
                <c:formatCode>m/d/yyyy</c:formatCode>
                <c:ptCount val="7"/>
                <c:pt idx="0">
                  <c:v>41794</c:v>
                </c:pt>
                <c:pt idx="1">
                  <c:v>41815</c:v>
                </c:pt>
                <c:pt idx="2">
                  <c:v>41821</c:v>
                </c:pt>
                <c:pt idx="3">
                  <c:v>41824</c:v>
                </c:pt>
                <c:pt idx="4">
                  <c:v>41824</c:v>
                </c:pt>
                <c:pt idx="5">
                  <c:v>41824</c:v>
                </c:pt>
                <c:pt idx="6">
                  <c:v>41859</c:v>
                </c:pt>
              </c:numCache>
            </c:numRef>
          </c:cat>
          <c:val>
            <c:numRef>
              <c:f>ExcelDBTSolution!$Z$4:$Z$10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ExcelDBTSolution!$AA$3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ExcelDBTSolution!$X$4:$X$10</c:f>
              <c:numCache>
                <c:formatCode>m/d/yyyy</c:formatCode>
                <c:ptCount val="7"/>
                <c:pt idx="0">
                  <c:v>41794</c:v>
                </c:pt>
                <c:pt idx="1">
                  <c:v>41815</c:v>
                </c:pt>
                <c:pt idx="2">
                  <c:v>41821</c:v>
                </c:pt>
                <c:pt idx="3">
                  <c:v>41824</c:v>
                </c:pt>
                <c:pt idx="4">
                  <c:v>41824</c:v>
                </c:pt>
                <c:pt idx="5">
                  <c:v>41824</c:v>
                </c:pt>
                <c:pt idx="6">
                  <c:v>41859</c:v>
                </c:pt>
              </c:numCache>
            </c:numRef>
          </c:cat>
          <c:val>
            <c:numRef>
              <c:f>ExcelDBTSolution!$AA$4:$AA$10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55744"/>
        <c:axId val="436249472"/>
      </c:areaChart>
      <c:dateAx>
        <c:axId val="436255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6249472"/>
        <c:crosses val="autoZero"/>
        <c:auto val="1"/>
        <c:lblOffset val="100"/>
        <c:baseTimeUnit val="days"/>
      </c:dateAx>
      <c:valAx>
        <c:axId val="43624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25574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ExcelDBTSolution!$H$2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ExcelDBTSolution!$G$3:$G$15</c:f>
              <c:numCache>
                <c:formatCode>m/d/yyyy</c:formatCode>
                <c:ptCount val="13"/>
                <c:pt idx="0">
                  <c:v>41794</c:v>
                </c:pt>
                <c:pt idx="1">
                  <c:v>41815</c:v>
                </c:pt>
                <c:pt idx="2">
                  <c:v>41815</c:v>
                </c:pt>
                <c:pt idx="3">
                  <c:v>41821</c:v>
                </c:pt>
                <c:pt idx="4">
                  <c:v>41821</c:v>
                </c:pt>
                <c:pt idx="5">
                  <c:v>41824</c:v>
                </c:pt>
                <c:pt idx="6">
                  <c:v>41824</c:v>
                </c:pt>
                <c:pt idx="7">
                  <c:v>41859</c:v>
                </c:pt>
                <c:pt idx="8">
                  <c:v>41859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cat>
          <c:val>
            <c:numRef>
              <c:f>ExcelDBTSolution!$H$3:$H$15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ExcelDBTSolution!$I$2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ExcelDBTSolution!$G$3:$G$15</c:f>
              <c:numCache>
                <c:formatCode>m/d/yyyy</c:formatCode>
                <c:ptCount val="13"/>
                <c:pt idx="0">
                  <c:v>41794</c:v>
                </c:pt>
                <c:pt idx="1">
                  <c:v>41815</c:v>
                </c:pt>
                <c:pt idx="2">
                  <c:v>41815</c:v>
                </c:pt>
                <c:pt idx="3">
                  <c:v>41821</c:v>
                </c:pt>
                <c:pt idx="4">
                  <c:v>41821</c:v>
                </c:pt>
                <c:pt idx="5">
                  <c:v>41824</c:v>
                </c:pt>
                <c:pt idx="6">
                  <c:v>41824</c:v>
                </c:pt>
                <c:pt idx="7">
                  <c:v>41859</c:v>
                </c:pt>
                <c:pt idx="8">
                  <c:v>41859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cat>
          <c:val>
            <c:numRef>
              <c:f>ExcelDBTSolution!$I$3:$I$15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ExcelDBTSolution!$J$2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ExcelDBTSolution!$G$3:$G$15</c:f>
              <c:numCache>
                <c:formatCode>m/d/yyyy</c:formatCode>
                <c:ptCount val="13"/>
                <c:pt idx="0">
                  <c:v>41794</c:v>
                </c:pt>
                <c:pt idx="1">
                  <c:v>41815</c:v>
                </c:pt>
                <c:pt idx="2">
                  <c:v>41815</c:v>
                </c:pt>
                <c:pt idx="3">
                  <c:v>41821</c:v>
                </c:pt>
                <c:pt idx="4">
                  <c:v>41821</c:v>
                </c:pt>
                <c:pt idx="5">
                  <c:v>41824</c:v>
                </c:pt>
                <c:pt idx="6">
                  <c:v>41824</c:v>
                </c:pt>
                <c:pt idx="7">
                  <c:v>41859</c:v>
                </c:pt>
                <c:pt idx="8">
                  <c:v>41859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cat>
          <c:val>
            <c:numRef>
              <c:f>ExcelDBTSolution!$J$3:$J$15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470280"/>
        <c:axId val="526475376"/>
      </c:lineChart>
      <c:dateAx>
        <c:axId val="526470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75376"/>
        <c:crosses val="autoZero"/>
        <c:auto val="1"/>
        <c:lblOffset val="100"/>
        <c:baseTimeUnit val="days"/>
      </c:dateAx>
      <c:valAx>
        <c:axId val="52647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>
              <a:solidFill>
                <a:srgbClr val="00B05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'Piotr from Poland'!$F$11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B050">
                <a:alpha val="70000"/>
              </a:srgbClr>
            </a:solidFill>
          </c:spPr>
          <c:invertIfNegative val="0"/>
          <c:cat>
            <c:numRef>
              <c:f>[0]!Dates_range</c:f>
              <c:numCache>
                <c:formatCode>mm/dd</c:formatCode>
                <c:ptCount val="66"/>
                <c:pt idx="0">
                  <c:v>41794</c:v>
                </c:pt>
                <c:pt idx="1">
                  <c:v>41795</c:v>
                </c:pt>
                <c:pt idx="2">
                  <c:v>41796</c:v>
                </c:pt>
                <c:pt idx="3">
                  <c:v>41797</c:v>
                </c:pt>
                <c:pt idx="4">
                  <c:v>41798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41804</c:v>
                </c:pt>
                <c:pt idx="11">
                  <c:v>41805</c:v>
                </c:pt>
                <c:pt idx="12">
                  <c:v>41806</c:v>
                </c:pt>
                <c:pt idx="13">
                  <c:v>41807</c:v>
                </c:pt>
                <c:pt idx="14">
                  <c:v>41808</c:v>
                </c:pt>
                <c:pt idx="15">
                  <c:v>41809</c:v>
                </c:pt>
                <c:pt idx="16">
                  <c:v>41810</c:v>
                </c:pt>
                <c:pt idx="17">
                  <c:v>41811</c:v>
                </c:pt>
                <c:pt idx="18">
                  <c:v>41812</c:v>
                </c:pt>
                <c:pt idx="19">
                  <c:v>41813</c:v>
                </c:pt>
                <c:pt idx="20">
                  <c:v>41814</c:v>
                </c:pt>
                <c:pt idx="21">
                  <c:v>41815</c:v>
                </c:pt>
                <c:pt idx="22">
                  <c:v>41816</c:v>
                </c:pt>
                <c:pt idx="23">
                  <c:v>41817</c:v>
                </c:pt>
                <c:pt idx="24">
                  <c:v>41818</c:v>
                </c:pt>
                <c:pt idx="25">
                  <c:v>41819</c:v>
                </c:pt>
                <c:pt idx="26">
                  <c:v>41820</c:v>
                </c:pt>
                <c:pt idx="27">
                  <c:v>41821</c:v>
                </c:pt>
                <c:pt idx="28">
                  <c:v>41822</c:v>
                </c:pt>
                <c:pt idx="29">
                  <c:v>41823</c:v>
                </c:pt>
                <c:pt idx="30">
                  <c:v>41824</c:v>
                </c:pt>
                <c:pt idx="31">
                  <c:v>41825</c:v>
                </c:pt>
                <c:pt idx="32">
                  <c:v>41826</c:v>
                </c:pt>
                <c:pt idx="33">
                  <c:v>41827</c:v>
                </c:pt>
                <c:pt idx="34">
                  <c:v>41828</c:v>
                </c:pt>
                <c:pt idx="35">
                  <c:v>41829</c:v>
                </c:pt>
                <c:pt idx="36">
                  <c:v>41830</c:v>
                </c:pt>
                <c:pt idx="37">
                  <c:v>41831</c:v>
                </c:pt>
                <c:pt idx="38">
                  <c:v>41832</c:v>
                </c:pt>
                <c:pt idx="39">
                  <c:v>41833</c:v>
                </c:pt>
                <c:pt idx="40">
                  <c:v>41834</c:v>
                </c:pt>
                <c:pt idx="41">
                  <c:v>41835</c:v>
                </c:pt>
                <c:pt idx="42">
                  <c:v>41836</c:v>
                </c:pt>
                <c:pt idx="43">
                  <c:v>41837</c:v>
                </c:pt>
                <c:pt idx="44">
                  <c:v>41838</c:v>
                </c:pt>
                <c:pt idx="45">
                  <c:v>41839</c:v>
                </c:pt>
                <c:pt idx="46">
                  <c:v>41840</c:v>
                </c:pt>
                <c:pt idx="47">
                  <c:v>41841</c:v>
                </c:pt>
                <c:pt idx="48">
                  <c:v>41842</c:v>
                </c:pt>
                <c:pt idx="49">
                  <c:v>41843</c:v>
                </c:pt>
                <c:pt idx="50">
                  <c:v>41844</c:v>
                </c:pt>
                <c:pt idx="51">
                  <c:v>41845</c:v>
                </c:pt>
                <c:pt idx="52">
                  <c:v>41846</c:v>
                </c:pt>
                <c:pt idx="53">
                  <c:v>41847</c:v>
                </c:pt>
                <c:pt idx="54">
                  <c:v>41848</c:v>
                </c:pt>
                <c:pt idx="55">
                  <c:v>41849</c:v>
                </c:pt>
                <c:pt idx="56">
                  <c:v>41850</c:v>
                </c:pt>
                <c:pt idx="57">
                  <c:v>41851</c:v>
                </c:pt>
                <c:pt idx="58">
                  <c:v>41852</c:v>
                </c:pt>
                <c:pt idx="59">
                  <c:v>41853</c:v>
                </c:pt>
                <c:pt idx="60">
                  <c:v>41854</c:v>
                </c:pt>
                <c:pt idx="61">
                  <c:v>41855</c:v>
                </c:pt>
                <c:pt idx="62">
                  <c:v>41856</c:v>
                </c:pt>
                <c:pt idx="63">
                  <c:v>41857</c:v>
                </c:pt>
                <c:pt idx="64">
                  <c:v>41858</c:v>
                </c:pt>
                <c:pt idx="65">
                  <c:v>41859</c:v>
                </c:pt>
              </c:numCache>
            </c:numRef>
          </c:cat>
          <c:val>
            <c:numRef>
              <c:f>[0]!Data_range_A</c:f>
              <c:numCache>
                <c:formatCode>#,##0</c:formatCode>
                <c:ptCount val="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9653560"/>
        <c:axId val="429655128"/>
      </c:barChart>
      <c:catAx>
        <c:axId val="429653560"/>
        <c:scaling>
          <c:orientation val="minMax"/>
        </c:scaling>
        <c:delete val="0"/>
        <c:axPos val="b"/>
        <c:numFmt formatCode="mm/dd" sourceLinked="1"/>
        <c:majorTickMark val="none"/>
        <c:minorTickMark val="none"/>
        <c:tickLblPos val="low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29655128"/>
        <c:crosses val="autoZero"/>
        <c:auto val="0"/>
        <c:lblAlgn val="ctr"/>
        <c:lblOffset val="100"/>
        <c:noMultiLvlLbl val="0"/>
      </c:catAx>
      <c:valAx>
        <c:axId val="42965512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296535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>
              <a:solidFill>
                <a:srgbClr val="00B05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'Piotr from Poland'!$G$11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B050">
                <a:alpha val="70000"/>
              </a:srgbClr>
            </a:solidFill>
          </c:spPr>
          <c:invertIfNegative val="0"/>
          <c:cat>
            <c:numRef>
              <c:f>[0]!Dates_range</c:f>
              <c:numCache>
                <c:formatCode>mm/dd</c:formatCode>
                <c:ptCount val="66"/>
                <c:pt idx="0">
                  <c:v>41794</c:v>
                </c:pt>
                <c:pt idx="1">
                  <c:v>41795</c:v>
                </c:pt>
                <c:pt idx="2">
                  <c:v>41796</c:v>
                </c:pt>
                <c:pt idx="3">
                  <c:v>41797</c:v>
                </c:pt>
                <c:pt idx="4">
                  <c:v>41798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41804</c:v>
                </c:pt>
                <c:pt idx="11">
                  <c:v>41805</c:v>
                </c:pt>
                <c:pt idx="12">
                  <c:v>41806</c:v>
                </c:pt>
                <c:pt idx="13">
                  <c:v>41807</c:v>
                </c:pt>
                <c:pt idx="14">
                  <c:v>41808</c:v>
                </c:pt>
                <c:pt idx="15">
                  <c:v>41809</c:v>
                </c:pt>
                <c:pt idx="16">
                  <c:v>41810</c:v>
                </c:pt>
                <c:pt idx="17">
                  <c:v>41811</c:v>
                </c:pt>
                <c:pt idx="18">
                  <c:v>41812</c:v>
                </c:pt>
                <c:pt idx="19">
                  <c:v>41813</c:v>
                </c:pt>
                <c:pt idx="20">
                  <c:v>41814</c:v>
                </c:pt>
                <c:pt idx="21">
                  <c:v>41815</c:v>
                </c:pt>
                <c:pt idx="22">
                  <c:v>41816</c:v>
                </c:pt>
                <c:pt idx="23">
                  <c:v>41817</c:v>
                </c:pt>
                <c:pt idx="24">
                  <c:v>41818</c:v>
                </c:pt>
                <c:pt idx="25">
                  <c:v>41819</c:v>
                </c:pt>
                <c:pt idx="26">
                  <c:v>41820</c:v>
                </c:pt>
                <c:pt idx="27">
                  <c:v>41821</c:v>
                </c:pt>
                <c:pt idx="28">
                  <c:v>41822</c:v>
                </c:pt>
                <c:pt idx="29">
                  <c:v>41823</c:v>
                </c:pt>
                <c:pt idx="30">
                  <c:v>41824</c:v>
                </c:pt>
                <c:pt idx="31">
                  <c:v>41825</c:v>
                </c:pt>
                <c:pt idx="32">
                  <c:v>41826</c:v>
                </c:pt>
                <c:pt idx="33">
                  <c:v>41827</c:v>
                </c:pt>
                <c:pt idx="34">
                  <c:v>41828</c:v>
                </c:pt>
                <c:pt idx="35">
                  <c:v>41829</c:v>
                </c:pt>
                <c:pt idx="36">
                  <c:v>41830</c:v>
                </c:pt>
                <c:pt idx="37">
                  <c:v>41831</c:v>
                </c:pt>
                <c:pt idx="38">
                  <c:v>41832</c:v>
                </c:pt>
                <c:pt idx="39">
                  <c:v>41833</c:v>
                </c:pt>
                <c:pt idx="40">
                  <c:v>41834</c:v>
                </c:pt>
                <c:pt idx="41">
                  <c:v>41835</c:v>
                </c:pt>
                <c:pt idx="42">
                  <c:v>41836</c:v>
                </c:pt>
                <c:pt idx="43">
                  <c:v>41837</c:v>
                </c:pt>
                <c:pt idx="44">
                  <c:v>41838</c:v>
                </c:pt>
                <c:pt idx="45">
                  <c:v>41839</c:v>
                </c:pt>
                <c:pt idx="46">
                  <c:v>41840</c:v>
                </c:pt>
                <c:pt idx="47">
                  <c:v>41841</c:v>
                </c:pt>
                <c:pt idx="48">
                  <c:v>41842</c:v>
                </c:pt>
                <c:pt idx="49">
                  <c:v>41843</c:v>
                </c:pt>
                <c:pt idx="50">
                  <c:v>41844</c:v>
                </c:pt>
                <c:pt idx="51">
                  <c:v>41845</c:v>
                </c:pt>
                <c:pt idx="52">
                  <c:v>41846</c:v>
                </c:pt>
                <c:pt idx="53">
                  <c:v>41847</c:v>
                </c:pt>
                <c:pt idx="54">
                  <c:v>41848</c:v>
                </c:pt>
                <c:pt idx="55">
                  <c:v>41849</c:v>
                </c:pt>
                <c:pt idx="56">
                  <c:v>41850</c:v>
                </c:pt>
                <c:pt idx="57">
                  <c:v>41851</c:v>
                </c:pt>
                <c:pt idx="58">
                  <c:v>41852</c:v>
                </c:pt>
                <c:pt idx="59">
                  <c:v>41853</c:v>
                </c:pt>
                <c:pt idx="60">
                  <c:v>41854</c:v>
                </c:pt>
                <c:pt idx="61">
                  <c:v>41855</c:v>
                </c:pt>
                <c:pt idx="62">
                  <c:v>41856</c:v>
                </c:pt>
                <c:pt idx="63">
                  <c:v>41857</c:v>
                </c:pt>
                <c:pt idx="64">
                  <c:v>41858</c:v>
                </c:pt>
                <c:pt idx="65">
                  <c:v>41859</c:v>
                </c:pt>
              </c:numCache>
            </c:numRef>
          </c:cat>
          <c:val>
            <c:numRef>
              <c:f>[0]!Data_range_B</c:f>
              <c:numCache>
                <c:formatCode>#,##0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0289200"/>
        <c:axId val="224292560"/>
      </c:barChart>
      <c:catAx>
        <c:axId val="430289200"/>
        <c:scaling>
          <c:orientation val="minMax"/>
        </c:scaling>
        <c:delete val="0"/>
        <c:axPos val="b"/>
        <c:numFmt formatCode="mm/dd" sourceLinked="1"/>
        <c:majorTickMark val="none"/>
        <c:minorTickMark val="none"/>
        <c:tickLblPos val="low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224292560"/>
        <c:crosses val="autoZero"/>
        <c:auto val="0"/>
        <c:lblAlgn val="ctr"/>
        <c:lblOffset val="100"/>
        <c:noMultiLvlLbl val="0"/>
      </c:catAx>
      <c:valAx>
        <c:axId val="224292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302892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>
              <a:solidFill>
                <a:srgbClr val="00B05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'Piotr from Poland'!$H$11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B050">
                <a:alpha val="70000"/>
              </a:srgbClr>
            </a:solidFill>
          </c:spPr>
          <c:invertIfNegative val="0"/>
          <c:cat>
            <c:numRef>
              <c:f>'Piotr from Poland'!$A$166:$A$231</c:f>
              <c:numCache>
                <c:formatCode>mm/dd</c:formatCode>
                <c:ptCount val="66"/>
                <c:pt idx="0">
                  <c:v>41794</c:v>
                </c:pt>
                <c:pt idx="1">
                  <c:v>41795</c:v>
                </c:pt>
                <c:pt idx="2">
                  <c:v>41796</c:v>
                </c:pt>
                <c:pt idx="3">
                  <c:v>41797</c:v>
                </c:pt>
                <c:pt idx="4">
                  <c:v>41798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41804</c:v>
                </c:pt>
                <c:pt idx="11">
                  <c:v>41805</c:v>
                </c:pt>
                <c:pt idx="12">
                  <c:v>41806</c:v>
                </c:pt>
                <c:pt idx="13">
                  <c:v>41807</c:v>
                </c:pt>
                <c:pt idx="14">
                  <c:v>41808</c:v>
                </c:pt>
                <c:pt idx="15">
                  <c:v>41809</c:v>
                </c:pt>
                <c:pt idx="16">
                  <c:v>41810</c:v>
                </c:pt>
                <c:pt idx="17">
                  <c:v>41811</c:v>
                </c:pt>
                <c:pt idx="18">
                  <c:v>41812</c:v>
                </c:pt>
                <c:pt idx="19">
                  <c:v>41813</c:v>
                </c:pt>
                <c:pt idx="20">
                  <c:v>41814</c:v>
                </c:pt>
                <c:pt idx="21">
                  <c:v>41815</c:v>
                </c:pt>
                <c:pt idx="22">
                  <c:v>41816</c:v>
                </c:pt>
                <c:pt idx="23">
                  <c:v>41817</c:v>
                </c:pt>
                <c:pt idx="24">
                  <c:v>41818</c:v>
                </c:pt>
                <c:pt idx="25">
                  <c:v>41819</c:v>
                </c:pt>
                <c:pt idx="26">
                  <c:v>41820</c:v>
                </c:pt>
                <c:pt idx="27">
                  <c:v>41821</c:v>
                </c:pt>
                <c:pt idx="28">
                  <c:v>41822</c:v>
                </c:pt>
                <c:pt idx="29">
                  <c:v>41823</c:v>
                </c:pt>
                <c:pt idx="30">
                  <c:v>41824</c:v>
                </c:pt>
                <c:pt idx="31">
                  <c:v>41825</c:v>
                </c:pt>
                <c:pt idx="32">
                  <c:v>41826</c:v>
                </c:pt>
                <c:pt idx="33">
                  <c:v>41827</c:v>
                </c:pt>
                <c:pt idx="34">
                  <c:v>41828</c:v>
                </c:pt>
                <c:pt idx="35">
                  <c:v>41829</c:v>
                </c:pt>
                <c:pt idx="36">
                  <c:v>41830</c:v>
                </c:pt>
                <c:pt idx="37">
                  <c:v>41831</c:v>
                </c:pt>
                <c:pt idx="38">
                  <c:v>41832</c:v>
                </c:pt>
                <c:pt idx="39">
                  <c:v>41833</c:v>
                </c:pt>
                <c:pt idx="40">
                  <c:v>41834</c:v>
                </c:pt>
                <c:pt idx="41">
                  <c:v>41835</c:v>
                </c:pt>
                <c:pt idx="42">
                  <c:v>41836</c:v>
                </c:pt>
                <c:pt idx="43">
                  <c:v>41837</c:v>
                </c:pt>
                <c:pt idx="44">
                  <c:v>41838</c:v>
                </c:pt>
                <c:pt idx="45">
                  <c:v>41839</c:v>
                </c:pt>
                <c:pt idx="46">
                  <c:v>41840</c:v>
                </c:pt>
                <c:pt idx="47">
                  <c:v>41841</c:v>
                </c:pt>
                <c:pt idx="48">
                  <c:v>41842</c:v>
                </c:pt>
                <c:pt idx="49">
                  <c:v>41843</c:v>
                </c:pt>
                <c:pt idx="50">
                  <c:v>41844</c:v>
                </c:pt>
                <c:pt idx="51">
                  <c:v>41845</c:v>
                </c:pt>
                <c:pt idx="52">
                  <c:v>41846</c:v>
                </c:pt>
                <c:pt idx="53">
                  <c:v>41847</c:v>
                </c:pt>
                <c:pt idx="54">
                  <c:v>41848</c:v>
                </c:pt>
                <c:pt idx="55">
                  <c:v>41849</c:v>
                </c:pt>
                <c:pt idx="56">
                  <c:v>41850</c:v>
                </c:pt>
                <c:pt idx="57">
                  <c:v>41851</c:v>
                </c:pt>
                <c:pt idx="58">
                  <c:v>41852</c:v>
                </c:pt>
                <c:pt idx="59">
                  <c:v>41853</c:v>
                </c:pt>
                <c:pt idx="60">
                  <c:v>41854</c:v>
                </c:pt>
                <c:pt idx="61">
                  <c:v>41855</c:v>
                </c:pt>
                <c:pt idx="62">
                  <c:v>41856</c:v>
                </c:pt>
                <c:pt idx="63">
                  <c:v>41857</c:v>
                </c:pt>
                <c:pt idx="64">
                  <c:v>41858</c:v>
                </c:pt>
                <c:pt idx="65">
                  <c:v>41859</c:v>
                </c:pt>
              </c:numCache>
            </c:numRef>
          </c:cat>
          <c:val>
            <c:numRef>
              <c:f>[0]!Data_range_C</c:f>
              <c:numCache>
                <c:formatCode>#,##0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292952"/>
        <c:axId val="224291776"/>
      </c:barChart>
      <c:catAx>
        <c:axId val="224292952"/>
        <c:scaling>
          <c:orientation val="minMax"/>
        </c:scaling>
        <c:delete val="0"/>
        <c:axPos val="b"/>
        <c:numFmt formatCode="mm/dd" sourceLinked="1"/>
        <c:majorTickMark val="none"/>
        <c:minorTickMark val="none"/>
        <c:tickLblPos val="low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224291776"/>
        <c:crosses val="autoZero"/>
        <c:auto val="0"/>
        <c:lblAlgn val="ctr"/>
        <c:lblOffset val="100"/>
        <c:noMultiLvlLbl val="0"/>
      </c:catAx>
      <c:valAx>
        <c:axId val="2242917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2242929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1.emf"/><Relationship Id="rId4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14</xdr:row>
      <xdr:rowOff>171450</xdr:rowOff>
    </xdr:from>
    <xdr:to>
      <xdr:col>31</xdr:col>
      <xdr:colOff>123825</xdr:colOff>
      <xdr:row>27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571500</xdr:colOff>
      <xdr:row>24</xdr:row>
      <xdr:rowOff>152400</xdr:rowOff>
    </xdr:from>
    <xdr:to>
      <xdr:col>31</xdr:col>
      <xdr:colOff>447675</xdr:colOff>
      <xdr:row>39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476250</xdr:colOff>
          <xdr:row>12</xdr:row>
          <xdr:rowOff>57150</xdr:rowOff>
        </xdr:from>
        <xdr:ext cx="2771775" cy="1295400"/>
        <xdr:pic>
          <xdr:nvPicPr>
            <xdr:cNvPr id="5" name="Picture 15">
              <a:hlinkClick xmlns:r="http://schemas.openxmlformats.org/officeDocument/2006/relationships" r:id="rId3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10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76250" y="23431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10</xdr:col>
      <xdr:colOff>152400</xdr:colOff>
      <xdr:row>1</xdr:row>
      <xdr:rowOff>71437</xdr:rowOff>
    </xdr:from>
    <xdr:to>
      <xdr:col>17</xdr:col>
      <xdr:colOff>419100</xdr:colOff>
      <xdr:row>15</xdr:row>
      <xdr:rowOff>147637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82100" cy="4276725"/>
    <xdr:pic>
      <xdr:nvPicPr>
        <xdr:cNvPr id="2" name="Picture 1" descr="http://dl1.joxi.net/drive/0005/0427/352683/150124/00579ff37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2100" cy="427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21</xdr:row>
          <xdr:rowOff>114300</xdr:rowOff>
        </xdr:from>
        <xdr:to>
          <xdr:col>14</xdr:col>
          <xdr:colOff>76200</xdr:colOff>
          <xdr:row>28</xdr:row>
          <xdr:rowOff>76200</xdr:rowOff>
        </xdr:to>
        <xdr:pic>
          <xdr:nvPicPr>
            <xdr:cNvPr id="3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0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838825" y="41148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114300</xdr:rowOff>
    </xdr:from>
    <xdr:ext cx="8677275" cy="3200400"/>
    <xdr:pic>
      <xdr:nvPicPr>
        <xdr:cNvPr id="2" name="Picture 1" descr="http://i.imgur.com/vbrGYAF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8677275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18</xdr:row>
          <xdr:rowOff>123825</xdr:rowOff>
        </xdr:from>
        <xdr:to>
          <xdr:col>10</xdr:col>
          <xdr:colOff>28575</xdr:colOff>
          <xdr:row>23</xdr:row>
          <xdr:rowOff>171450</xdr:rowOff>
        </xdr:to>
        <xdr:pic>
          <xdr:nvPicPr>
            <xdr:cNvPr id="3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5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972300" y="35528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591909</xdr:colOff>
      <xdr:row>3</xdr:row>
      <xdr:rowOff>68036</xdr:rowOff>
    </xdr:from>
    <xdr:to>
      <xdr:col>18</xdr:col>
      <xdr:colOff>291589</xdr:colOff>
      <xdr:row>17</xdr:row>
      <xdr:rowOff>144236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591909</xdr:colOff>
      <xdr:row>18</xdr:row>
      <xdr:rowOff>156482</xdr:rowOff>
    </xdr:from>
    <xdr:to>
      <xdr:col>18</xdr:col>
      <xdr:colOff>291589</xdr:colOff>
      <xdr:row>33</xdr:row>
      <xdr:rowOff>42182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591909</xdr:colOff>
      <xdr:row>34</xdr:row>
      <xdr:rowOff>54428</xdr:rowOff>
    </xdr:from>
    <xdr:to>
      <xdr:col>18</xdr:col>
      <xdr:colOff>291589</xdr:colOff>
      <xdr:row>48</xdr:row>
      <xdr:rowOff>130628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0</xdr:rowOff>
        </xdr:from>
        <xdr:to>
          <xdr:col>25</xdr:col>
          <xdr:colOff>322489</xdr:colOff>
          <xdr:row>27</xdr:row>
          <xdr:rowOff>152400</xdr:rowOff>
        </xdr:to>
        <xdr:pic>
          <xdr:nvPicPr>
            <xdr:cNvPr id="8" name="Picture 15">
              <a:hlinkClick xmlns:r="http://schemas.openxmlformats.org/officeDocument/2006/relationships" r:id="rId4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2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920107" y="40005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og%20Post%20Template%20(Blank)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Chart"/>
      <sheetName val="Instructions and Let Me Try"/>
      <sheetName val="Step-by-Step and Video"/>
      <sheetName val="Pics"/>
    </sheetNames>
    <sheetDataSet>
      <sheetData sheetId="0" refreshError="1"/>
      <sheetData sheetId="1" refreshError="1"/>
      <sheetData sheetId="2" refreshError="1"/>
      <sheetData sheetId="3">
        <row r="1">
          <cell r="B1">
            <v>3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riday%20challenge%20-cumulative%20eventes%20over%20time%20-%20Peter%20from%20Poland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Trujillo" refreshedDate="42026.940129282404" createdVersion="5" refreshedVersion="5" minRefreshableVersion="3" recordCount="7">
  <cacheSource type="worksheet">
    <worksheetSource ref="A2:B9" sheet="Sheet1" r:id="rId2"/>
  </cacheSource>
  <cacheFields count="2">
    <cacheField name="Date" numFmtId="14">
      <sharedItems containsSemiMixedTypes="0" containsNonDate="0" containsDate="1" containsString="0" minDate="2014-06-04T00:00:00" maxDate="2014-08-09T00:00:00" count="5">
        <d v="2014-06-04T00:00:00"/>
        <d v="2014-06-25T00:00:00"/>
        <d v="2014-07-01T00:00:00"/>
        <d v="2014-07-04T00:00:00"/>
        <d v="2014-08-08T00:00:00"/>
      </sharedItems>
    </cacheField>
    <cacheField name="Incident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A"/>
  </r>
  <r>
    <x v="1"/>
    <s v="B"/>
  </r>
  <r>
    <x v="2"/>
    <s v="C"/>
  </r>
  <r>
    <x v="3"/>
    <s v="A"/>
  </r>
  <r>
    <x v="3"/>
    <s v="A"/>
  </r>
  <r>
    <x v="3"/>
    <s v="B"/>
  </r>
  <r>
    <x v="4"/>
    <s v="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D2:E8" firstHeaderRow="1" firstDataRow="1" firstDataCol="1"/>
  <pivotFields count="2">
    <pivotField axis="axisRow" dataField="1" numFmtId="14" showAll="0">
      <items count="6">
        <item x="0"/>
        <item x="1"/>
        <item x="2"/>
        <item x="3"/>
        <item x="4"/>
        <item t="default"/>
      </items>
    </pivotField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2" displayName="Table2" ref="A2:B9" totalsRowShown="0" headerRowDxfId="2">
  <autoFilter ref="A2:B9"/>
  <tableColumns count="2">
    <tableColumn id="1" name="Date" dataDxfId="1"/>
    <tableColumn id="2" name="Incident 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19"/>
  <sheetViews>
    <sheetView tabSelected="1" zoomScaleNormal="100" workbookViewId="0">
      <selection activeCell="C11" sqref="C11"/>
    </sheetView>
  </sheetViews>
  <sheetFormatPr defaultRowHeight="15"/>
  <cols>
    <col min="1" max="1" width="13.140625" style="21" bestFit="1" customWidth="1"/>
    <col min="2" max="2" width="13.28515625" style="21" customWidth="1"/>
    <col min="3" max="3" width="6.42578125" style="21" customWidth="1"/>
    <col min="4" max="4" width="13.28515625" style="21" customWidth="1"/>
    <col min="5" max="5" width="12.5703125" style="21" customWidth="1"/>
    <col min="6" max="6" width="6" style="21" customWidth="1"/>
    <col min="7" max="7" width="9.7109375" style="21" bestFit="1" customWidth="1"/>
    <col min="8" max="8" width="13.28515625" style="21" customWidth="1"/>
    <col min="9" max="9" width="9.7109375" style="21" bestFit="1" customWidth="1"/>
    <col min="10" max="14" width="9.140625" style="21"/>
    <col min="15" max="15" width="9.7109375" style="21" bestFit="1" customWidth="1"/>
    <col min="16" max="18" width="9.140625" style="21"/>
    <col min="19" max="19" width="0" style="21" hidden="1" customWidth="1"/>
    <col min="20" max="20" width="9.7109375" style="21" bestFit="1" customWidth="1"/>
    <col min="21" max="16384" width="9.140625" style="21"/>
  </cols>
  <sheetData>
    <row r="2" spans="1:27">
      <c r="A2" s="23" t="s">
        <v>2</v>
      </c>
      <c r="B2" s="23" t="s">
        <v>3</v>
      </c>
      <c r="C2" s="23"/>
      <c r="D2" s="27" t="s">
        <v>20</v>
      </c>
      <c r="E2" s="21" t="s">
        <v>19</v>
      </c>
      <c r="G2" s="23"/>
      <c r="H2" s="23" t="s">
        <v>0</v>
      </c>
      <c r="I2" s="23" t="s">
        <v>1</v>
      </c>
      <c r="J2" s="23" t="s">
        <v>4</v>
      </c>
      <c r="O2" s="23"/>
      <c r="P2" s="23"/>
      <c r="Q2" s="23"/>
      <c r="R2" s="23"/>
    </row>
    <row r="3" spans="1:27">
      <c r="A3" s="25">
        <v>41794</v>
      </c>
      <c r="B3" s="23" t="s">
        <v>0</v>
      </c>
      <c r="C3" s="23"/>
      <c r="D3" s="26">
        <v>41794</v>
      </c>
      <c r="E3" s="24">
        <v>1</v>
      </c>
      <c r="F3" s="24"/>
      <c r="G3" s="22">
        <f>IFERROR(SMALL($D$3:$D$7,TRUNC(ROW()/2,0)),NA())</f>
        <v>41794</v>
      </c>
      <c r="H3" s="23">
        <f>IF(ISNUMBER($G2),IF(COUNTIFS(Table2[Date],$G3,Table2[Incident Type],H$2)=0,SUM(H$2:H2)-SUM(H$1:H1),IF($G2&lt;&gt;$G3,SUM(H$2:H2)-SUM(H$1:H1),COUNTIFS(Table2[Date],$G3,Table2[Incident Type],H$2)+SUM(H$2:H2)-SUM(H$1:H1))),COUNTIFS(Table2[Date],$G3,Table2[Incident Type],H$2))</f>
        <v>1</v>
      </c>
      <c r="I3" s="23">
        <f>IF(ISNUMBER($G2),IF(COUNTIFS(Table2[Date],$G3,Table2[Incident Type],I$2)=0,SUM(I$2:I2)-SUM(I$1:I1),IF($G2&lt;&gt;$G3,SUM(I$2:I2)-SUM(I$1:I1),COUNTIFS(Table2[Date],$G3,Table2[Incident Type],I$2)+SUM(I$2:I2)-SUM(I$1:I1))),COUNTIFS(Table2[Date],$G3,Table2[Incident Type],I$2))</f>
        <v>0</v>
      </c>
      <c r="J3" s="23">
        <f>IF(ISNUMBER($G2),IF(COUNTIFS(Table2[Date],$G3,Table2[Incident Type],J$2)=0,SUM(J$2:J2)-SUM(J$1:J1),IF($G2&lt;&gt;$G3,SUM(J$2:J2)-SUM(J$1:J1),COUNTIFS(Table2[Date],$G3,Table2[Incident Type],J$2)+SUM(J$2:J2)-SUM(J$1:J1))),COUNTIFS(Table2[Date],$G3,Table2[Incident Type],J$2))</f>
        <v>0</v>
      </c>
      <c r="O3" s="22"/>
      <c r="P3" s="23"/>
      <c r="Q3" s="23"/>
      <c r="R3" s="23"/>
      <c r="X3" s="23"/>
      <c r="Y3" s="23" t="s">
        <v>0</v>
      </c>
      <c r="Z3" s="23" t="s">
        <v>1</v>
      </c>
      <c r="AA3" s="23" t="s">
        <v>4</v>
      </c>
    </row>
    <row r="4" spans="1:27">
      <c r="A4" s="25">
        <v>41815</v>
      </c>
      <c r="B4" s="23" t="s">
        <v>1</v>
      </c>
      <c r="C4" s="23"/>
      <c r="D4" s="26">
        <v>41815</v>
      </c>
      <c r="E4" s="24">
        <v>1</v>
      </c>
      <c r="F4" s="24"/>
      <c r="G4" s="22">
        <f t="shared" ref="G4:G18" si="0">IFERROR(SMALL($D$3:$D$7,TRUNC(ROW()/2,0)),NA())</f>
        <v>41815</v>
      </c>
      <c r="H4" s="23">
        <f>IF(ISNUMBER($G3),IF(COUNTIFS(Table2[Date],$G4,Table2[Incident Type],H$2)=0,SUM(H$2:H3)-SUM(H$1:H2),IF($G3&lt;&gt;$G4,SUM(H$2:H3)-SUM(H$1:H2),COUNTIFS(Table2[Date],$G4,Table2[Incident Type],H$2)+SUM(H$2:H3)-SUM(H$1:H2))),COUNTIFS(Table2[Date],$G4,Table2[Incident Type],H$2))</f>
        <v>1</v>
      </c>
      <c r="I4" s="23">
        <f>IF(ISNUMBER($G3),IF(COUNTIFS(Table2[Date],$G4,Table2[Incident Type],I$2)=0,SUM(I$2:I3)-SUM(I$1:I2),IF($G3&lt;&gt;$G4,SUM(I$2:I3)-SUM(I$1:I2),COUNTIFS(Table2[Date],$G4,Table2[Incident Type],I$2)+SUM(I$2:I3)-SUM(I$1:I2))),COUNTIFS(Table2[Date],$G4,Table2[Incident Type],I$2))</f>
        <v>0</v>
      </c>
      <c r="J4" s="23">
        <f>IF(ISNUMBER($G3),IF(COUNTIFS(Table2[Date],$G4,Table2[Incident Type],J$2)=0,SUM(J$2:J3)-SUM(J$1:J2),IF($G3&lt;&gt;$G4,SUM(J$2:J3)-SUM(J$1:J2),COUNTIFS(Table2[Date],$G4,Table2[Incident Type],J$2)+SUM(J$2:J3)-SUM(J$1:J2))),COUNTIFS(Table2[Date],$G4,Table2[Incident Type],J$2))</f>
        <v>0</v>
      </c>
      <c r="O4" s="22"/>
      <c r="P4" s="23"/>
      <c r="Q4" s="23"/>
      <c r="R4" s="23"/>
      <c r="X4" s="22">
        <f>$A3</f>
        <v>41794</v>
      </c>
      <c r="Y4" s="23">
        <f>COUNTIF($B3,Y$3)+SUM(Y$3:Y3)-SUM(Y$2:Y2)</f>
        <v>1</v>
      </c>
      <c r="Z4" s="23">
        <f>COUNTIF($B3,Z$3)+SUM(Z$3:Z3)-SUM(Z$2:Z2)</f>
        <v>0</v>
      </c>
      <c r="AA4" s="23">
        <f>COUNTIF($B3,AA$3)+SUM(AA$3:AA3)-SUM(AA$2:AA2)</f>
        <v>0</v>
      </c>
    </row>
    <row r="5" spans="1:27">
      <c r="A5" s="25">
        <v>41821</v>
      </c>
      <c r="B5" s="23" t="s">
        <v>4</v>
      </c>
      <c r="C5" s="23"/>
      <c r="D5" s="26">
        <v>41821</v>
      </c>
      <c r="E5" s="24">
        <v>1</v>
      </c>
      <c r="F5" s="24"/>
      <c r="G5" s="22">
        <f t="shared" si="0"/>
        <v>41815</v>
      </c>
      <c r="H5" s="23">
        <f>IF(ISNUMBER($G4),IF(COUNTIFS(Table2[Date],$G5,Table2[Incident Type],H$2)=0,SUM(H$2:H4)-SUM(H$1:H3),IF($G4&lt;&gt;$G5,SUM(H$2:H4)-SUM(H$1:H3),COUNTIFS(Table2[Date],$G5,Table2[Incident Type],H$2)+SUM(H$2:H4)-SUM(H$1:H3))),COUNTIFS(Table2[Date],$G5,Table2[Incident Type],H$2))</f>
        <v>1</v>
      </c>
      <c r="I5" s="23">
        <f>IF(ISNUMBER($G4),IF(COUNTIFS(Table2[Date],$G5,Table2[Incident Type],I$2)=0,SUM(I$2:I4)-SUM(I$1:I3),IF($G4&lt;&gt;$G5,SUM(I$2:I4)-SUM(I$1:I3),COUNTIFS(Table2[Date],$G5,Table2[Incident Type],I$2)+SUM(I$2:I4)-SUM(I$1:I3))),COUNTIFS(Table2[Date],$G5,Table2[Incident Type],I$2))</f>
        <v>1</v>
      </c>
      <c r="J5" s="23">
        <f>IF(ISNUMBER($G4),IF(COUNTIFS(Table2[Date],$G5,Table2[Incident Type],J$2)=0,SUM(J$2:J4)-SUM(J$1:J3),IF($G4&lt;&gt;$G5,SUM(J$2:J4)-SUM(J$1:J3),COUNTIFS(Table2[Date],$G5,Table2[Incident Type],J$2)+SUM(J$2:J4)-SUM(J$1:J3))),COUNTIFS(Table2[Date],$G5,Table2[Incident Type],J$2))</f>
        <v>0</v>
      </c>
      <c r="O5" s="22"/>
      <c r="P5" s="23"/>
      <c r="Q5" s="23"/>
      <c r="R5" s="23"/>
      <c r="X5" s="22">
        <f>$A4</f>
        <v>41815</v>
      </c>
      <c r="Y5" s="23">
        <f>COUNTIF($B4,Y$3)+SUM(Y$3:Y4)-SUM(Y$2:Y3)</f>
        <v>1</v>
      </c>
      <c r="Z5" s="23">
        <f>COUNTIF($B4,Z$3)+SUM(Z$3:Z4)-SUM(Z$2:Z3)</f>
        <v>1</v>
      </c>
      <c r="AA5" s="23">
        <f>COUNTIF($B4,AA$3)+SUM(AA$3:AA4)-SUM(AA$2:AA3)</f>
        <v>0</v>
      </c>
    </row>
    <row r="6" spans="1:27">
      <c r="A6" s="25">
        <v>41824</v>
      </c>
      <c r="B6" s="23" t="s">
        <v>0</v>
      </c>
      <c r="C6" s="23"/>
      <c r="D6" s="26">
        <v>41824</v>
      </c>
      <c r="E6" s="24">
        <v>3</v>
      </c>
      <c r="F6" s="24"/>
      <c r="G6" s="22">
        <f t="shared" si="0"/>
        <v>41821</v>
      </c>
      <c r="H6" s="23">
        <f>IF(ISNUMBER($G5),IF(COUNTIFS(Table2[Date],$G6,Table2[Incident Type],H$2)=0,SUM(H$2:H5)-SUM(H$1:H4),IF($G5&lt;&gt;$G6,SUM(H$2:H5)-SUM(H$1:H4),COUNTIFS(Table2[Date],$G6,Table2[Incident Type],H$2)+SUM(H$2:H5)-SUM(H$1:H4))),COUNTIFS(Table2[Date],$G6,Table2[Incident Type],H$2))</f>
        <v>1</v>
      </c>
      <c r="I6" s="23">
        <f>IF(ISNUMBER($G5),IF(COUNTIFS(Table2[Date],$G6,Table2[Incident Type],I$2)=0,SUM(I$2:I5)-SUM(I$1:I4),IF($G5&lt;&gt;$G6,SUM(I$2:I5)-SUM(I$1:I4),COUNTIFS(Table2[Date],$G6,Table2[Incident Type],I$2)+SUM(I$2:I5)-SUM(I$1:I4))),COUNTIFS(Table2[Date],$G6,Table2[Incident Type],I$2))</f>
        <v>1</v>
      </c>
      <c r="J6" s="23">
        <f>IF(ISNUMBER($G5),IF(COUNTIFS(Table2[Date],$G6,Table2[Incident Type],J$2)=0,SUM(J$2:J5)-SUM(J$1:J4),IF($G5&lt;&gt;$G6,SUM(J$2:J5)-SUM(J$1:J4),COUNTIFS(Table2[Date],$G6,Table2[Incident Type],J$2)+SUM(J$2:J5)-SUM(J$1:J4))),COUNTIFS(Table2[Date],$G6,Table2[Incident Type],J$2))</f>
        <v>0</v>
      </c>
      <c r="O6" s="22"/>
      <c r="P6" s="23"/>
      <c r="Q6" s="23"/>
      <c r="R6" s="23"/>
      <c r="X6" s="22">
        <f>$A5</f>
        <v>41821</v>
      </c>
      <c r="Y6" s="23">
        <f>COUNTIF($B5,Y$3)+SUM(Y$3:Y5)-SUM(Y$2:Y4)</f>
        <v>1</v>
      </c>
      <c r="Z6" s="23">
        <f>COUNTIF($B5,Z$3)+SUM(Z$3:Z5)-SUM(Z$2:Z4)</f>
        <v>1</v>
      </c>
      <c r="AA6" s="23">
        <f>COUNTIF($B5,AA$3)+SUM(AA$3:AA5)-SUM(AA$2:AA4)</f>
        <v>1</v>
      </c>
    </row>
    <row r="7" spans="1:27">
      <c r="A7" s="25">
        <v>41824</v>
      </c>
      <c r="B7" s="23" t="s">
        <v>0</v>
      </c>
      <c r="C7" s="23"/>
      <c r="D7" s="26">
        <v>41859</v>
      </c>
      <c r="E7" s="24">
        <v>1</v>
      </c>
      <c r="F7" s="24"/>
      <c r="G7" s="22">
        <f t="shared" si="0"/>
        <v>41821</v>
      </c>
      <c r="H7" s="23">
        <f>IF(ISNUMBER($G6),IF(COUNTIFS(Table2[Date],$G7,Table2[Incident Type],H$2)=0,SUM(H$2:H6)-SUM(H$1:H5),IF($G6&lt;&gt;$G7,SUM(H$2:H6)-SUM(H$1:H5),COUNTIFS(Table2[Date],$G7,Table2[Incident Type],H$2)+SUM(H$2:H6)-SUM(H$1:H5))),COUNTIFS(Table2[Date],$G7,Table2[Incident Type],H$2))</f>
        <v>1</v>
      </c>
      <c r="I7" s="23">
        <f>IF(ISNUMBER($G6),IF(COUNTIFS(Table2[Date],$G7,Table2[Incident Type],I$2)=0,SUM(I$2:I6)-SUM(I$1:I5),IF($G6&lt;&gt;$G7,SUM(I$2:I6)-SUM(I$1:I5),COUNTIFS(Table2[Date],$G7,Table2[Incident Type],I$2)+SUM(I$2:I6)-SUM(I$1:I5))),COUNTIFS(Table2[Date],$G7,Table2[Incident Type],I$2))</f>
        <v>1</v>
      </c>
      <c r="J7" s="23">
        <f>IF(ISNUMBER($G6),IF(COUNTIFS(Table2[Date],$G7,Table2[Incident Type],J$2)=0,SUM(J$2:J6)-SUM(J$1:J5),IF($G6&lt;&gt;$G7,SUM(J$2:J6)-SUM(J$1:J5),COUNTIFS(Table2[Date],$G7,Table2[Incident Type],J$2)+SUM(J$2:J6)-SUM(J$1:J5))),COUNTIFS(Table2[Date],$G7,Table2[Incident Type],J$2))</f>
        <v>1</v>
      </c>
      <c r="O7" s="22"/>
      <c r="P7" s="23"/>
      <c r="Q7" s="23"/>
      <c r="R7" s="23"/>
      <c r="X7" s="22">
        <f>$A6</f>
        <v>41824</v>
      </c>
      <c r="Y7" s="23">
        <f>COUNTIF($B6,Y$3)+SUM(Y$3:Y6)-SUM(Y$2:Y5)</f>
        <v>2</v>
      </c>
      <c r="Z7" s="23">
        <f>COUNTIF($B6,Z$3)+SUM(Z$3:Z6)-SUM(Z$2:Z5)</f>
        <v>1</v>
      </c>
      <c r="AA7" s="23">
        <f>COUNTIF($B6,AA$3)+SUM(AA$3:AA6)-SUM(AA$2:AA5)</f>
        <v>1</v>
      </c>
    </row>
    <row r="8" spans="1:27">
      <c r="A8" s="25">
        <v>41824</v>
      </c>
      <c r="B8" s="23" t="s">
        <v>1</v>
      </c>
      <c r="C8" s="23"/>
      <c r="D8" s="26" t="s">
        <v>18</v>
      </c>
      <c r="E8" s="24">
        <v>7</v>
      </c>
      <c r="F8" s="24"/>
      <c r="G8" s="22">
        <f t="shared" si="0"/>
        <v>41824</v>
      </c>
      <c r="H8" s="23">
        <f>IF(ISNUMBER($G7),IF(COUNTIFS(Table2[Date],$G8,Table2[Incident Type],H$2)=0,SUM(H$2:H7)-SUM(H$1:H6),IF($G7&lt;&gt;$G8,SUM(H$2:H7)-SUM(H$1:H6),COUNTIFS(Table2[Date],$G8,Table2[Incident Type],H$2)+SUM(H$2:H7)-SUM(H$1:H6))),COUNTIFS(Table2[Date],$G8,Table2[Incident Type],H$2))</f>
        <v>1</v>
      </c>
      <c r="I8" s="23">
        <f>IF(ISNUMBER($G7),IF(COUNTIFS(Table2[Date],$G8,Table2[Incident Type],I$2)=0,SUM(I$2:I7)-SUM(I$1:I6),IF($G7&lt;&gt;$G8,SUM(I$2:I7)-SUM(I$1:I6),COUNTIFS(Table2[Date],$G8,Table2[Incident Type],I$2)+SUM(I$2:I7)-SUM(I$1:I6))),COUNTIFS(Table2[Date],$G8,Table2[Incident Type],I$2))</f>
        <v>1</v>
      </c>
      <c r="J8" s="23">
        <f>IF(ISNUMBER($G7),IF(COUNTIFS(Table2[Date],$G8,Table2[Incident Type],J$2)=0,SUM(J$2:J7)-SUM(J$1:J6),IF($G7&lt;&gt;$G8,SUM(J$2:J7)-SUM(J$1:J6),COUNTIFS(Table2[Date],$G8,Table2[Incident Type],J$2)+SUM(J$2:J7)-SUM(J$1:J6))),COUNTIFS(Table2[Date],$G8,Table2[Incident Type],J$2))</f>
        <v>1</v>
      </c>
      <c r="O8" s="22"/>
      <c r="P8" s="23"/>
      <c r="Q8" s="23"/>
      <c r="R8" s="23"/>
      <c r="X8" s="22">
        <f>$A7</f>
        <v>41824</v>
      </c>
      <c r="Y8" s="23">
        <f>COUNTIF($B7,Y$3)+SUM(Y$3:Y7)-SUM(Y$2:Y6)</f>
        <v>3</v>
      </c>
      <c r="Z8" s="23">
        <f>COUNTIF($B7,Z$3)+SUM(Z$3:Z7)-SUM(Z$2:Z6)</f>
        <v>1</v>
      </c>
      <c r="AA8" s="23">
        <f>COUNTIF($B7,AA$3)+SUM(AA$3:AA7)-SUM(AA$2:AA6)</f>
        <v>1</v>
      </c>
    </row>
    <row r="9" spans="1:27">
      <c r="A9" s="25">
        <v>41859</v>
      </c>
      <c r="B9" s="23" t="s">
        <v>4</v>
      </c>
      <c r="C9" s="23"/>
      <c r="D9" s="23"/>
      <c r="E9" s="22"/>
      <c r="F9" s="22"/>
      <c r="G9" s="22">
        <f t="shared" si="0"/>
        <v>41824</v>
      </c>
      <c r="H9" s="23">
        <f>IF(ISNUMBER($G8),IF(COUNTIFS(Table2[Date],$G9,Table2[Incident Type],H$2)=0,SUM(H$2:H8)-SUM(H$1:H7),IF($G8&lt;&gt;$G9,SUM(H$2:H8)-SUM(H$1:H7),COUNTIFS(Table2[Date],$G9,Table2[Incident Type],H$2)+SUM(H$2:H8)-SUM(H$1:H7))),COUNTIFS(Table2[Date],$G9,Table2[Incident Type],H$2))</f>
        <v>3</v>
      </c>
      <c r="I9" s="23">
        <f>IF(ISNUMBER($G8),IF(COUNTIFS(Table2[Date],$G9,Table2[Incident Type],I$2)=0,SUM(I$2:I8)-SUM(I$1:I7),IF($G8&lt;&gt;$G9,SUM(I$2:I8)-SUM(I$1:I7),COUNTIFS(Table2[Date],$G9,Table2[Incident Type],I$2)+SUM(I$2:I8)-SUM(I$1:I7))),COUNTIFS(Table2[Date],$G9,Table2[Incident Type],I$2))</f>
        <v>2</v>
      </c>
      <c r="J9" s="23">
        <f>IF(ISNUMBER($G8),IF(COUNTIFS(Table2[Date],$G9,Table2[Incident Type],J$2)=0,SUM(J$2:J8)-SUM(J$1:J7),IF($G8&lt;&gt;$G9,SUM(J$2:J8)-SUM(J$1:J7),COUNTIFS(Table2[Date],$G9,Table2[Incident Type],J$2)+SUM(J$2:J8)-SUM(J$1:J7))),COUNTIFS(Table2[Date],$G9,Table2[Incident Type],J$2))</f>
        <v>1</v>
      </c>
      <c r="O9" s="22"/>
      <c r="P9" s="23"/>
      <c r="Q9" s="23"/>
      <c r="R9" s="23"/>
      <c r="X9" s="22">
        <f>$A8</f>
        <v>41824</v>
      </c>
      <c r="Y9" s="23">
        <f>COUNTIF($B8,Y$3)+SUM(Y$3:Y8)-SUM(Y$2:Y7)</f>
        <v>3</v>
      </c>
      <c r="Z9" s="23">
        <f>COUNTIF($B8,Z$3)+SUM(Z$3:Z8)-SUM(Z$2:Z7)</f>
        <v>2</v>
      </c>
      <c r="AA9" s="23">
        <f>COUNTIF($B8,AA$3)+SUM(AA$3:AA8)-SUM(AA$2:AA7)</f>
        <v>1</v>
      </c>
    </row>
    <row r="10" spans="1:27">
      <c r="E10" s="22"/>
      <c r="F10" s="22"/>
      <c r="G10" s="22">
        <f t="shared" si="0"/>
        <v>41859</v>
      </c>
      <c r="H10" s="23">
        <f>IF(ISNUMBER($G9),IF(COUNTIFS(Table2[Date],$G10,Table2[Incident Type],H$2)=0,SUM(H$2:H9)-SUM(H$1:H8),IF($G9&lt;&gt;$G10,SUM(H$2:H9)-SUM(H$1:H8),COUNTIFS(Table2[Date],$G10,Table2[Incident Type],H$2)+SUM(H$2:H9)-SUM(H$1:H8))),COUNTIFS(Table2[Date],$G10,Table2[Incident Type],H$2))</f>
        <v>3</v>
      </c>
      <c r="I10" s="23">
        <f>IF(ISNUMBER($G9),IF(COUNTIFS(Table2[Date],$G10,Table2[Incident Type],I$2)=0,SUM(I$2:I9)-SUM(I$1:I8),IF($G9&lt;&gt;$G10,SUM(I$2:I9)-SUM(I$1:I8),COUNTIFS(Table2[Date],$G10,Table2[Incident Type],I$2)+SUM(I$2:I9)-SUM(I$1:I8))),COUNTIFS(Table2[Date],$G10,Table2[Incident Type],I$2))</f>
        <v>2</v>
      </c>
      <c r="J10" s="23">
        <f>IF(ISNUMBER($G9),IF(COUNTIFS(Table2[Date],$G10,Table2[Incident Type],J$2)=0,SUM(J$2:J9)-SUM(J$1:J8),IF($G9&lt;&gt;$G10,SUM(J$2:J9)-SUM(J$1:J8),COUNTIFS(Table2[Date],$G10,Table2[Incident Type],J$2)+SUM(J$2:J9)-SUM(J$1:J8))),COUNTIFS(Table2[Date],$G10,Table2[Incident Type],J$2))</f>
        <v>1</v>
      </c>
      <c r="O10" s="22"/>
      <c r="X10" s="22">
        <f>$A9</f>
        <v>41859</v>
      </c>
      <c r="Y10" s="23">
        <f>COUNTIF($B9,Y$3)+SUM(Y$3:Y9)-SUM(Y$2:Y8)</f>
        <v>3</v>
      </c>
      <c r="Z10" s="23">
        <f>COUNTIF($B9,Z$3)+SUM(Z$3:Z9)-SUM(Z$2:Z8)</f>
        <v>2</v>
      </c>
      <c r="AA10" s="23">
        <f>COUNTIF($B9,AA$3)+SUM(AA$3:AA9)-SUM(AA$2:AA8)</f>
        <v>2</v>
      </c>
    </row>
    <row r="11" spans="1:27">
      <c r="E11" s="22"/>
      <c r="F11" s="22"/>
      <c r="G11" s="22">
        <f t="shared" si="0"/>
        <v>41859</v>
      </c>
      <c r="H11" s="23">
        <f>IF(ISNUMBER($G10),IF(COUNTIFS(Table2[Date],$G11,Table2[Incident Type],H$2)=0,SUM(H$2:H10)-SUM(H$1:H9),IF($G10&lt;&gt;$G11,SUM(H$2:H10)-SUM(H$1:H9),COUNTIFS(Table2[Date],$G11,Table2[Incident Type],H$2)+SUM(H$2:H10)-SUM(H$1:H9))),COUNTIFS(Table2[Date],$G11,Table2[Incident Type],H$2))</f>
        <v>3</v>
      </c>
      <c r="I11" s="23">
        <f>IF(ISNUMBER($G10),IF(COUNTIFS(Table2[Date],$G11,Table2[Incident Type],I$2)=0,SUM(I$2:I10)-SUM(I$1:I9),IF($G10&lt;&gt;$G11,SUM(I$2:I10)-SUM(I$1:I9),COUNTIFS(Table2[Date],$G11,Table2[Incident Type],I$2)+SUM(I$2:I10)-SUM(I$1:I9))),COUNTIFS(Table2[Date],$G11,Table2[Incident Type],I$2))</f>
        <v>2</v>
      </c>
      <c r="J11" s="23">
        <f>IF(ISNUMBER($G10),IF(COUNTIFS(Table2[Date],$G11,Table2[Incident Type],J$2)=0,SUM(J$2:J10)-SUM(J$1:J9),IF($G10&lt;&gt;$G11,SUM(J$2:J10)-SUM(J$1:J9),COUNTIFS(Table2[Date],$G11,Table2[Incident Type],J$2)+SUM(J$2:J10)-SUM(J$1:J9))),COUNTIFS(Table2[Date],$G11,Table2[Incident Type],J$2))</f>
        <v>2</v>
      </c>
      <c r="O11" s="22"/>
    </row>
    <row r="12" spans="1:27">
      <c r="G12" s="22" t="e">
        <f t="shared" si="0"/>
        <v>#N/A</v>
      </c>
      <c r="H12" s="23">
        <f>IF(ISNUMBER($G11),IF(COUNTIFS(Table2[Date],$G12,Table2[Incident Type],H$2)=0,SUM(H$2:H11)-SUM(H$1:H10),IF($G11&lt;&gt;$G12,SUM(H$2:H11)-SUM(H$1:H10),COUNTIFS(Table2[Date],$G12,Table2[Incident Type],H$2)+SUM(H$2:H11)-SUM(H$1:H10))),COUNTIFS(Table2[Date],$G12,Table2[Incident Type],H$2))</f>
        <v>3</v>
      </c>
      <c r="I12" s="23">
        <f>IF(ISNUMBER($G11),IF(COUNTIFS(Table2[Date],$G12,Table2[Incident Type],I$2)=0,SUM(I$2:I11)-SUM(I$1:I10),IF($G11&lt;&gt;$G12,SUM(I$2:I11)-SUM(I$1:I10),COUNTIFS(Table2[Date],$G12,Table2[Incident Type],I$2)+SUM(I$2:I11)-SUM(I$1:I10))),COUNTIFS(Table2[Date],$G12,Table2[Incident Type],I$2))</f>
        <v>2</v>
      </c>
      <c r="J12" s="23">
        <f>IF(ISNUMBER($G11),IF(COUNTIFS(Table2[Date],$G12,Table2[Incident Type],J$2)=0,SUM(J$2:J11)-SUM(J$1:J10),IF($G11&lt;&gt;$G12,SUM(J$2:J11)-SUM(J$1:J10),COUNTIFS(Table2[Date],$G12,Table2[Incident Type],J$2)+SUM(J$2:J11)-SUM(J$1:J10))),COUNTIFS(Table2[Date],$G12,Table2[Incident Type],J$2))</f>
        <v>2</v>
      </c>
      <c r="O12" s="22"/>
    </row>
    <row r="13" spans="1:27">
      <c r="D13" s="24"/>
      <c r="G13" s="22" t="e">
        <f t="shared" si="0"/>
        <v>#N/A</v>
      </c>
      <c r="H13" s="23">
        <f>IF(ISNUMBER($G12),IF(COUNTIFS(Table2[Date],$G13,Table2[Incident Type],H$2)=0,SUM(H$2:H12)-SUM(H$1:H11),IF($G12&lt;&gt;$G13,SUM(H$2:H12)-SUM(H$1:H11),COUNTIFS(Table2[Date],$G13,Table2[Incident Type],H$2)+SUM(H$2:H12)-SUM(H$1:H11))),COUNTIFS(Table2[Date],$G13,Table2[Incident Type],H$2))</f>
        <v>0</v>
      </c>
      <c r="I13" s="23">
        <f>IF(ISNUMBER($G12),IF(COUNTIFS(Table2[Date],$G13,Table2[Incident Type],I$2)=0,SUM(I$2:I12)-SUM(I$1:I11),IF($G12&lt;&gt;$G13,SUM(I$2:I12)-SUM(I$1:I11),COUNTIFS(Table2[Date],$G13,Table2[Incident Type],I$2)+SUM(I$2:I12)-SUM(I$1:I11))),COUNTIFS(Table2[Date],$G13,Table2[Incident Type],I$2))</f>
        <v>0</v>
      </c>
      <c r="J13" s="23">
        <f>IF(ISNUMBER($G12),IF(COUNTIFS(Table2[Date],$G13,Table2[Incident Type],J$2)=0,SUM(J$2:J12)-SUM(J$1:J11),IF($G12&lt;&gt;$G13,SUM(J$2:J12)-SUM(J$1:J11),COUNTIFS(Table2[Date],$G13,Table2[Incident Type],J$2)+SUM(J$2:J12)-SUM(J$1:J11))),COUNTIFS(Table2[Date],$G13,Table2[Incident Type],J$2))</f>
        <v>0</v>
      </c>
      <c r="O13" s="22"/>
    </row>
    <row r="14" spans="1:27">
      <c r="D14" s="24"/>
      <c r="G14" s="22" t="e">
        <f t="shared" si="0"/>
        <v>#N/A</v>
      </c>
      <c r="H14" s="23">
        <f>IF(ISNUMBER($G13),IF(COUNTIFS(Table2[Date],$G14,Table2[Incident Type],H$2)=0,SUM(H$2:H13)-SUM(H$1:H12),IF($G13&lt;&gt;$G14,SUM(H$2:H13)-SUM(H$1:H12),COUNTIFS(Table2[Date],$G14,Table2[Incident Type],H$2)+SUM(H$2:H13)-SUM(H$1:H12))),COUNTIFS(Table2[Date],$G14,Table2[Incident Type],H$2))</f>
        <v>0</v>
      </c>
      <c r="I14" s="23">
        <f>IF(ISNUMBER($G13),IF(COUNTIFS(Table2[Date],$G14,Table2[Incident Type],I$2)=0,SUM(I$2:I13)-SUM(I$1:I12),IF($G13&lt;&gt;$G14,SUM(I$2:I13)-SUM(I$1:I12),COUNTIFS(Table2[Date],$G14,Table2[Incident Type],I$2)+SUM(I$2:I13)-SUM(I$1:I12))),COUNTIFS(Table2[Date],$G14,Table2[Incident Type],I$2))</f>
        <v>0</v>
      </c>
      <c r="J14" s="23">
        <f>IF(ISNUMBER($G13),IF(COUNTIFS(Table2[Date],$G14,Table2[Incident Type],J$2)=0,SUM(J$2:J13)-SUM(J$1:J12),IF($G13&lt;&gt;$G14,SUM(J$2:J13)-SUM(J$1:J12),COUNTIFS(Table2[Date],$G14,Table2[Incident Type],J$2)+SUM(J$2:J13)-SUM(J$1:J12))),COUNTIFS(Table2[Date],$G14,Table2[Incident Type],J$2))</f>
        <v>0</v>
      </c>
      <c r="O14" s="22"/>
    </row>
    <row r="15" spans="1:27">
      <c r="D15" s="24"/>
      <c r="G15" s="22" t="e">
        <f t="shared" si="0"/>
        <v>#N/A</v>
      </c>
      <c r="H15" s="23">
        <f>IF(ISNUMBER($G14),IF(COUNTIFS(Table2[Date],$G15,Table2[Incident Type],H$2)=0,SUM(H$2:H14)-SUM(H$1:H13),IF($G14&lt;&gt;$G15,SUM(H$2:H14)-SUM(H$1:H13),COUNTIFS(Table2[Date],$G15,Table2[Incident Type],H$2)+SUM(H$2:H14)-SUM(H$1:H13))),COUNTIFS(Table2[Date],$G15,Table2[Incident Type],H$2))</f>
        <v>0</v>
      </c>
      <c r="I15" s="23">
        <f>IF(ISNUMBER($G14),IF(COUNTIFS(Table2[Date],$G15,Table2[Incident Type],I$2)=0,SUM(I$2:I14)-SUM(I$1:I13),IF($G14&lt;&gt;$G15,SUM(I$2:I14)-SUM(I$1:I13),COUNTIFS(Table2[Date],$G15,Table2[Incident Type],I$2)+SUM(I$2:I14)-SUM(I$1:I13))),COUNTIFS(Table2[Date],$G15,Table2[Incident Type],I$2))</f>
        <v>0</v>
      </c>
      <c r="J15" s="23">
        <f>IF(ISNUMBER($G14),IF(COUNTIFS(Table2[Date],$G15,Table2[Incident Type],J$2)=0,SUM(J$2:J14)-SUM(J$1:J13),IF($G14&lt;&gt;$G15,SUM(J$2:J14)-SUM(J$1:J13),COUNTIFS(Table2[Date],$G15,Table2[Incident Type],J$2)+SUM(J$2:J14)-SUM(J$1:J13))),COUNTIFS(Table2[Date],$G15,Table2[Incident Type],J$2))</f>
        <v>0</v>
      </c>
      <c r="O15" s="22"/>
    </row>
    <row r="16" spans="1:27">
      <c r="D16" s="24"/>
      <c r="G16" s="22" t="e">
        <f t="shared" si="0"/>
        <v>#N/A</v>
      </c>
      <c r="H16" s="23">
        <f>IF(ISNUMBER($G15),IF(COUNTIFS(Table2[Date],$G16,Table2[Incident Type],H$2)=0,SUM(H$2:H15)-SUM(H$1:H14),IF($G15&lt;&gt;$G16,SUM(H$2:H15)-SUM(H$1:H14),COUNTIFS(Table2[Date],$G16,Table2[Incident Type],H$2)+SUM(H$2:H15)-SUM(H$1:H14))),COUNTIFS(Table2[Date],$G16,Table2[Incident Type],H$2))</f>
        <v>0</v>
      </c>
      <c r="I16" s="23">
        <f>IF(ISNUMBER($G15),IF(COUNTIFS(Table2[Date],$G16,Table2[Incident Type],I$2)=0,SUM(I$2:I15)-SUM(I$1:I14),IF($G15&lt;&gt;$G16,SUM(I$2:I15)-SUM(I$1:I14),COUNTIFS(Table2[Date],$G16,Table2[Incident Type],I$2)+SUM(I$2:I15)-SUM(I$1:I14))),COUNTIFS(Table2[Date],$G16,Table2[Incident Type],I$2))</f>
        <v>0</v>
      </c>
      <c r="J16" s="23">
        <f>IF(ISNUMBER($G15),IF(COUNTIFS(Table2[Date],$G16,Table2[Incident Type],J$2)=0,SUM(J$2:J15)-SUM(J$1:J14),IF($G15&lt;&gt;$G16,SUM(J$2:J15)-SUM(J$1:J14),COUNTIFS(Table2[Date],$G16,Table2[Incident Type],J$2)+SUM(J$2:J15)-SUM(J$1:J14))),COUNTIFS(Table2[Date],$G16,Table2[Incident Type],J$2))</f>
        <v>0</v>
      </c>
      <c r="O16" s="22"/>
    </row>
    <row r="17" spans="4:15">
      <c r="D17" s="24"/>
      <c r="G17" s="22" t="e">
        <f t="shared" si="0"/>
        <v>#N/A</v>
      </c>
      <c r="H17" s="23">
        <f>IF(ISNUMBER($G16),IF(COUNTIFS(Table2[Date],$G17,Table2[Incident Type],H$2)=0,SUM(H$2:H16)-SUM(H$1:H15),IF($G16&lt;&gt;$G17,SUM(H$2:H16)-SUM(H$1:H15),COUNTIFS(Table2[Date],$G17,Table2[Incident Type],H$2)+SUM(H$2:H16)-SUM(H$1:H15))),COUNTIFS(Table2[Date],$G17,Table2[Incident Type],H$2))</f>
        <v>0</v>
      </c>
      <c r="I17" s="23">
        <f>IF(ISNUMBER($G16),IF(COUNTIFS(Table2[Date],$G17,Table2[Incident Type],I$2)=0,SUM(I$2:I16)-SUM(I$1:I15),IF($G16&lt;&gt;$G17,SUM(I$2:I16)-SUM(I$1:I15),COUNTIFS(Table2[Date],$G17,Table2[Incident Type],I$2)+SUM(I$2:I16)-SUM(I$1:I15))),COUNTIFS(Table2[Date],$G17,Table2[Incident Type],I$2))</f>
        <v>0</v>
      </c>
      <c r="J17" s="23">
        <f>IF(ISNUMBER($G16),IF(COUNTIFS(Table2[Date],$G17,Table2[Incident Type],J$2)=0,SUM(J$2:J16)-SUM(J$1:J15),IF($G16&lt;&gt;$G17,SUM(J$2:J16)-SUM(J$1:J15),COUNTIFS(Table2[Date],$G17,Table2[Incident Type],J$2)+SUM(J$2:J16)-SUM(J$1:J15))),COUNTIFS(Table2[Date],$G17,Table2[Incident Type],J$2))</f>
        <v>0</v>
      </c>
      <c r="O17" s="22"/>
    </row>
    <row r="18" spans="4:15">
      <c r="D18" s="24"/>
      <c r="G18" s="22" t="e">
        <f t="shared" si="0"/>
        <v>#N/A</v>
      </c>
      <c r="H18" s="23">
        <f>IF(ISNUMBER($G17),IF(COUNTIFS(Table2[Date],$G18,Table2[Incident Type],H$2)=0,SUM(H$2:H17)-SUM(H$1:H16),IF($G17&lt;&gt;$G18,SUM(H$2:H17)-SUM(H$1:H16),COUNTIFS(Table2[Date],$G18,Table2[Incident Type],H$2)+SUM(H$2:H17)-SUM(H$1:H16))),COUNTIFS(Table2[Date],$G18,Table2[Incident Type],H$2))</f>
        <v>0</v>
      </c>
      <c r="I18" s="23">
        <f>IF(ISNUMBER($G17),IF(COUNTIFS(Table2[Date],$G18,Table2[Incident Type],I$2)=0,SUM(I$2:I17)-SUM(I$1:I16),IF($G17&lt;&gt;$G18,SUM(I$2:I17)-SUM(I$1:I16),COUNTIFS(Table2[Date],$G18,Table2[Incident Type],I$2)+SUM(I$2:I17)-SUM(I$1:I16))),COUNTIFS(Table2[Date],$G18,Table2[Incident Type],I$2))</f>
        <v>0</v>
      </c>
      <c r="J18" s="23">
        <f>IF(ISNUMBER($G17),IF(COUNTIFS(Table2[Date],$G18,Table2[Incident Type],J$2)=0,SUM(J$2:J17)-SUM(J$1:J16),IF($G17&lt;&gt;$G18,SUM(J$2:J17)-SUM(J$1:J16),COUNTIFS(Table2[Date],$G18,Table2[Incident Type],J$2)+SUM(J$2:J17)-SUM(J$1:J16))),COUNTIFS(Table2[Date],$G18,Table2[Incident Type],J$2))</f>
        <v>0</v>
      </c>
      <c r="O18" s="22"/>
    </row>
    <row r="19" spans="4:15">
      <c r="G19" s="22"/>
      <c r="H19" s="23"/>
      <c r="I19" s="23"/>
      <c r="J19" s="23"/>
      <c r="O19" s="22"/>
    </row>
  </sheetData>
  <pageMargins left="0.7" right="0.7" top="0.75" bottom="0.75" header="0.3" footer="0.3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G30" sqref="G30"/>
    </sheetView>
  </sheetViews>
  <sheetFormatPr defaultRowHeight="15"/>
  <cols>
    <col min="1" max="16384" width="9.140625" style="15"/>
  </cols>
  <sheetData>
    <row r="1" spans="1:1">
      <c r="A1" s="16"/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9:G31"/>
  <sheetViews>
    <sheetView zoomScale="70" zoomScaleNormal="70" workbookViewId="0">
      <selection activeCell="B22" sqref="B22"/>
    </sheetView>
  </sheetViews>
  <sheetFormatPr defaultRowHeight="15"/>
  <cols>
    <col min="1" max="1" width="9.140625" style="15"/>
    <col min="2" max="2" width="63.42578125" style="15" customWidth="1"/>
    <col min="3" max="16384" width="9.140625" style="15"/>
  </cols>
  <sheetData>
    <row r="19" spans="2:7">
      <c r="B19" s="28" t="s">
        <v>14</v>
      </c>
      <c r="C19"/>
      <c r="D19"/>
      <c r="E19"/>
      <c r="F19"/>
      <c r="G19"/>
    </row>
    <row r="20" spans="2:7" ht="38.25">
      <c r="B20" s="19" t="s">
        <v>15</v>
      </c>
      <c r="C20"/>
      <c r="D20"/>
      <c r="E20"/>
      <c r="F20"/>
      <c r="G20"/>
    </row>
    <row r="21" spans="2:7">
      <c r="B21" s="18"/>
      <c r="C21"/>
      <c r="D21"/>
      <c r="E21"/>
      <c r="F21"/>
      <c r="G21"/>
    </row>
    <row r="22" spans="2:7">
      <c r="B22" s="17" t="s">
        <v>16</v>
      </c>
      <c r="C22"/>
      <c r="D22"/>
      <c r="E22"/>
      <c r="F22"/>
      <c r="G22"/>
    </row>
    <row r="23" spans="2:7">
      <c r="B23" s="20">
        <v>41794</v>
      </c>
      <c r="C23" t="s">
        <v>0</v>
      </c>
      <c r="D23"/>
      <c r="E23"/>
      <c r="F23"/>
      <c r="G23"/>
    </row>
    <row r="24" spans="2:7">
      <c r="B24" s="20">
        <v>41815</v>
      </c>
      <c r="C24" t="s">
        <v>1</v>
      </c>
      <c r="D24"/>
      <c r="E24"/>
      <c r="F24"/>
      <c r="G24"/>
    </row>
    <row r="25" spans="2:7">
      <c r="B25" s="20">
        <v>41821</v>
      </c>
      <c r="C25" t="s">
        <v>4</v>
      </c>
      <c r="D25"/>
      <c r="E25"/>
      <c r="F25"/>
      <c r="G25"/>
    </row>
    <row r="26" spans="2:7">
      <c r="B26" s="20">
        <v>41824</v>
      </c>
      <c r="C26" t="s">
        <v>0</v>
      </c>
      <c r="D26"/>
      <c r="E26"/>
      <c r="F26"/>
      <c r="G26"/>
    </row>
    <row r="27" spans="2:7">
      <c r="B27" s="20">
        <v>41824</v>
      </c>
      <c r="C27" t="s">
        <v>0</v>
      </c>
      <c r="D27"/>
      <c r="E27"/>
      <c r="F27"/>
      <c r="G27"/>
    </row>
    <row r="28" spans="2:7">
      <c r="B28" s="20">
        <v>41824</v>
      </c>
      <c r="C28" t="s">
        <v>1</v>
      </c>
      <c r="D28"/>
      <c r="E28"/>
      <c r="F28"/>
      <c r="G28"/>
    </row>
    <row r="29" spans="2:7">
      <c r="B29" s="20">
        <v>41859</v>
      </c>
      <c r="C29" t="s">
        <v>4</v>
      </c>
      <c r="D29"/>
      <c r="E29"/>
      <c r="F29"/>
      <c r="G29"/>
    </row>
    <row r="30" spans="2:7">
      <c r="B30" s="17" t="s">
        <v>17</v>
      </c>
      <c r="C30"/>
      <c r="D30"/>
      <c r="E30"/>
      <c r="F30"/>
      <c r="G30"/>
    </row>
    <row r="31" spans="2:7">
      <c r="C31"/>
      <c r="D31"/>
      <c r="E31"/>
      <c r="F31"/>
      <c r="G31"/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6"/>
  <sheetViews>
    <sheetView showGridLines="0" zoomScale="70" zoomScaleNormal="70" workbookViewId="0"/>
  </sheetViews>
  <sheetFormatPr defaultRowHeight="15"/>
  <cols>
    <col min="1" max="2" width="12.5703125" style="1" customWidth="1"/>
    <col min="3" max="3" width="12" style="1" bestFit="1" customWidth="1"/>
    <col min="4" max="4" width="10.42578125" style="1" bestFit="1" customWidth="1"/>
    <col min="5" max="5" width="9.140625" style="1"/>
    <col min="6" max="8" width="10.7109375" style="1" customWidth="1"/>
    <col min="9" max="16384" width="9.140625" style="1"/>
  </cols>
  <sheetData>
    <row r="1" spans="1:18">
      <c r="A1" s="3" t="s">
        <v>2</v>
      </c>
      <c r="B1" s="4" t="s">
        <v>3</v>
      </c>
      <c r="C1" s="5" t="s">
        <v>0</v>
      </c>
      <c r="D1" s="5" t="s">
        <v>1</v>
      </c>
      <c r="E1" s="5" t="s">
        <v>4</v>
      </c>
    </row>
    <row r="2" spans="1:18">
      <c r="A2" s="6">
        <v>41794</v>
      </c>
      <c r="B2" s="2" t="s">
        <v>0</v>
      </c>
      <c r="C2" s="2">
        <f>COUNTIF($B$2:B2,"A")</f>
        <v>1</v>
      </c>
      <c r="D2" s="2">
        <f>COUNTIF($B$2:B2,"B")</f>
        <v>0</v>
      </c>
      <c r="E2" s="2">
        <f>COUNTIF($B$2:B2,"C")</f>
        <v>0</v>
      </c>
      <c r="G2" s="8" t="s">
        <v>8</v>
      </c>
      <c r="H2" s="9">
        <f>MIN($A$2:$A$8)</f>
        <v>41794</v>
      </c>
      <c r="L2" s="13" t="s">
        <v>5</v>
      </c>
      <c r="M2" s="13"/>
      <c r="N2" s="13"/>
      <c r="O2" s="13"/>
      <c r="P2" s="13"/>
      <c r="Q2" s="13"/>
      <c r="R2" s="13"/>
    </row>
    <row r="3" spans="1:18">
      <c r="A3" s="6">
        <v>41815</v>
      </c>
      <c r="B3" s="2" t="s">
        <v>1</v>
      </c>
      <c r="C3" s="2">
        <f>COUNTIF($B$2:B3,"A")</f>
        <v>1</v>
      </c>
      <c r="D3" s="2">
        <f>COUNTIF($B$2:B3,"B")</f>
        <v>1</v>
      </c>
      <c r="E3" s="2">
        <f>COUNTIF($B$2:B3,"C")</f>
        <v>0</v>
      </c>
      <c r="G3" s="8" t="s">
        <v>9</v>
      </c>
      <c r="H3" s="9">
        <f>MAX($A$2:$A$8)</f>
        <v>41859</v>
      </c>
      <c r="L3" s="13"/>
      <c r="M3" s="13"/>
      <c r="N3" s="13"/>
      <c r="O3" s="13"/>
      <c r="P3" s="13"/>
      <c r="Q3" s="13"/>
      <c r="R3" s="13"/>
    </row>
    <row r="4" spans="1:18">
      <c r="A4" s="6">
        <v>41821</v>
      </c>
      <c r="B4" s="2" t="s">
        <v>4</v>
      </c>
      <c r="C4" s="2">
        <f>COUNTIF($B$2:B4,"A")</f>
        <v>1</v>
      </c>
      <c r="D4" s="2">
        <f>COUNTIF($B$2:B4,"B")</f>
        <v>1</v>
      </c>
      <c r="E4" s="2">
        <f>COUNTIF($B$2:B4,"C")</f>
        <v>1</v>
      </c>
    </row>
    <row r="5" spans="1:18">
      <c r="A5" s="6">
        <v>41824</v>
      </c>
      <c r="B5" s="2" t="s">
        <v>0</v>
      </c>
      <c r="C5" s="2">
        <f>COUNTIF($B$2:B5,"A")</f>
        <v>2</v>
      </c>
      <c r="D5" s="2">
        <f>COUNTIF($B$2:B5,"B")</f>
        <v>1</v>
      </c>
      <c r="E5" s="2">
        <f>COUNTIF($B$2:B5,"C")</f>
        <v>1</v>
      </c>
      <c r="G5" s="12" t="s">
        <v>13</v>
      </c>
      <c r="H5" s="9" t="e">
        <f ca="1">OFFSET($A$11,MATCH($H$2,$A$12:$A$376,0),0,MATCH($H$3,$A$12:$A$376,0)-MATCH($H$2,$A$12:$A$376,0)+1,1)</f>
        <v>#VALUE!</v>
      </c>
    </row>
    <row r="6" spans="1:18">
      <c r="A6" s="6">
        <v>41824</v>
      </c>
      <c r="B6" s="2" t="s">
        <v>0</v>
      </c>
      <c r="C6" s="2">
        <f>COUNTIF($B$2:B6,"A")</f>
        <v>3</v>
      </c>
      <c r="D6" s="2">
        <f>COUNTIF($B$2:B6,"B")</f>
        <v>1</v>
      </c>
      <c r="E6" s="2">
        <f>COUNTIF($B$2:B6,"C")</f>
        <v>1</v>
      </c>
      <c r="G6" s="12" t="s">
        <v>10</v>
      </c>
      <c r="H6" s="9" t="e">
        <f ca="1">OFFSET($F$11,MATCH($H$2,$A$12:$A$376,0),0,MATCH($H$3,$A$12:$A$376,0)-MATCH($H$2,$A$12:$A$376,0)+1,1)</f>
        <v>#VALUE!</v>
      </c>
    </row>
    <row r="7" spans="1:18">
      <c r="A7" s="6">
        <v>41824</v>
      </c>
      <c r="B7" s="2" t="s">
        <v>1</v>
      </c>
      <c r="C7" s="2">
        <f>COUNTIF($B$2:B7,"A")</f>
        <v>3</v>
      </c>
      <c r="D7" s="2">
        <f>COUNTIF($B$2:B7,"B")</f>
        <v>2</v>
      </c>
      <c r="E7" s="2">
        <f>COUNTIF($B$2:B7,"C")</f>
        <v>1</v>
      </c>
      <c r="G7" s="12" t="s">
        <v>11</v>
      </c>
      <c r="H7" s="9" t="e">
        <f ca="1">OFFSET($G$11,MATCH($H$2,$A$12:$A$376,0),0,MATCH($H$3,$A$12:$A$376,0)-MATCH($H$2,$A$12:$A$376,0)+1,1)</f>
        <v>#VALUE!</v>
      </c>
    </row>
    <row r="8" spans="1:18">
      <c r="A8" s="6">
        <v>41859</v>
      </c>
      <c r="B8" s="2" t="s">
        <v>4</v>
      </c>
      <c r="C8" s="2">
        <f>COUNTIF($B$2:B8,"A")</f>
        <v>3</v>
      </c>
      <c r="D8" s="2">
        <f>COUNTIF($B$2:B8,"B")</f>
        <v>2</v>
      </c>
      <c r="E8" s="2">
        <f>COUNTIF($B$2:B8,"C")</f>
        <v>2</v>
      </c>
      <c r="G8" s="12" t="s">
        <v>12</v>
      </c>
      <c r="H8" s="9" t="e">
        <f ca="1">OFFSET($H$11,MATCH($H$2,$A$12:$A$376,0),0,MATCH($H$3,$A$12:$A$376,0)-MATCH($H$2,$A$12:$A$376,0)+1,1)</f>
        <v>#VALUE!</v>
      </c>
    </row>
    <row r="10" spans="1:18">
      <c r="B10" s="14" t="s">
        <v>6</v>
      </c>
      <c r="C10" s="14"/>
      <c r="D10" s="14"/>
      <c r="F10" s="14" t="s">
        <v>7</v>
      </c>
      <c r="G10" s="14"/>
      <c r="H10" s="14"/>
    </row>
    <row r="11" spans="1:18">
      <c r="A11" s="3" t="s">
        <v>2</v>
      </c>
      <c r="B11" s="5" t="s">
        <v>0</v>
      </c>
      <c r="C11" s="5" t="s">
        <v>1</v>
      </c>
      <c r="D11" s="5" t="s">
        <v>4</v>
      </c>
      <c r="F11" s="10" t="s">
        <v>0</v>
      </c>
      <c r="G11" s="10" t="s">
        <v>1</v>
      </c>
      <c r="H11" s="10" t="s">
        <v>4</v>
      </c>
    </row>
    <row r="12" spans="1:18">
      <c r="A12" s="6">
        <v>41640</v>
      </c>
      <c r="B12" s="7">
        <f>COUNTIFS($A$2:$A$8,$A12,$B$2:$B$8,B$11)</f>
        <v>0</v>
      </c>
      <c r="C12" s="7">
        <f>COUNTIFS($A$2:$A$8,$A12,$B$2:$B$8,C$11)</f>
        <v>0</v>
      </c>
      <c r="D12" s="7">
        <f>COUNTIFS($A$2:$A$8,$A12,$B$2:$B$8,D$11)</f>
        <v>0</v>
      </c>
      <c r="F12" s="11">
        <f>SUM($B$12:B12)</f>
        <v>0</v>
      </c>
      <c r="G12" s="11">
        <f>SUM($C$12:C12)</f>
        <v>0</v>
      </c>
      <c r="H12" s="11">
        <f>SUM($D$12:D12)</f>
        <v>0</v>
      </c>
    </row>
    <row r="13" spans="1:18">
      <c r="A13" s="6">
        <v>41641</v>
      </c>
      <c r="B13" s="7">
        <f t="shared" ref="B13:D76" si="0">COUNTIFS($A$2:$A$8,$A13,$B$2:$B$8,B$11)</f>
        <v>0</v>
      </c>
      <c r="C13" s="7">
        <f t="shared" si="0"/>
        <v>0</v>
      </c>
      <c r="D13" s="7">
        <f t="shared" si="0"/>
        <v>0</v>
      </c>
      <c r="F13" s="11">
        <f>SUM($B$12:B13)</f>
        <v>0</v>
      </c>
      <c r="G13" s="11">
        <f>SUM($C$12:C13)</f>
        <v>0</v>
      </c>
      <c r="H13" s="11">
        <f>SUM($D$12:D13)</f>
        <v>0</v>
      </c>
    </row>
    <row r="14" spans="1:18">
      <c r="A14" s="6">
        <v>41642</v>
      </c>
      <c r="B14" s="7">
        <f t="shared" si="0"/>
        <v>0</v>
      </c>
      <c r="C14" s="7">
        <f t="shared" si="0"/>
        <v>0</v>
      </c>
      <c r="D14" s="7">
        <f t="shared" si="0"/>
        <v>0</v>
      </c>
      <c r="F14" s="11">
        <f>SUM($B$12:B14)</f>
        <v>0</v>
      </c>
      <c r="G14" s="11">
        <f>SUM($C$12:C14)</f>
        <v>0</v>
      </c>
      <c r="H14" s="11">
        <f>SUM($D$12:D14)</f>
        <v>0</v>
      </c>
    </row>
    <row r="15" spans="1:18">
      <c r="A15" s="6">
        <v>41643</v>
      </c>
      <c r="B15" s="7">
        <f t="shared" si="0"/>
        <v>0</v>
      </c>
      <c r="C15" s="7">
        <f t="shared" si="0"/>
        <v>0</v>
      </c>
      <c r="D15" s="7">
        <f t="shared" si="0"/>
        <v>0</v>
      </c>
      <c r="F15" s="11">
        <f>SUM($B$12:B15)</f>
        <v>0</v>
      </c>
      <c r="G15" s="11">
        <f>SUM($C$12:C15)</f>
        <v>0</v>
      </c>
      <c r="H15" s="11">
        <f>SUM($D$12:D15)</f>
        <v>0</v>
      </c>
    </row>
    <row r="16" spans="1:18">
      <c r="A16" s="6">
        <v>41644</v>
      </c>
      <c r="B16" s="7">
        <f t="shared" si="0"/>
        <v>0</v>
      </c>
      <c r="C16" s="7">
        <f t="shared" si="0"/>
        <v>0</v>
      </c>
      <c r="D16" s="7">
        <f t="shared" si="0"/>
        <v>0</v>
      </c>
      <c r="F16" s="11">
        <f>SUM($B$12:B16)</f>
        <v>0</v>
      </c>
      <c r="G16" s="11">
        <f>SUM($C$12:C16)</f>
        <v>0</v>
      </c>
      <c r="H16" s="11">
        <f>SUM($D$12:D16)</f>
        <v>0</v>
      </c>
    </row>
    <row r="17" spans="1:8">
      <c r="A17" s="6">
        <v>41645</v>
      </c>
      <c r="B17" s="7">
        <f t="shared" si="0"/>
        <v>0</v>
      </c>
      <c r="C17" s="7">
        <f t="shared" si="0"/>
        <v>0</v>
      </c>
      <c r="D17" s="7">
        <f t="shared" si="0"/>
        <v>0</v>
      </c>
      <c r="F17" s="11">
        <f>SUM($B$12:B17)</f>
        <v>0</v>
      </c>
      <c r="G17" s="11">
        <f>SUM($C$12:C17)</f>
        <v>0</v>
      </c>
      <c r="H17" s="11">
        <f>SUM($D$12:D17)</f>
        <v>0</v>
      </c>
    </row>
    <row r="18" spans="1:8">
      <c r="A18" s="6">
        <v>41646</v>
      </c>
      <c r="B18" s="7">
        <f t="shared" si="0"/>
        <v>0</v>
      </c>
      <c r="C18" s="7">
        <f t="shared" si="0"/>
        <v>0</v>
      </c>
      <c r="D18" s="7">
        <f t="shared" si="0"/>
        <v>0</v>
      </c>
      <c r="F18" s="11">
        <f>SUM($B$12:B18)</f>
        <v>0</v>
      </c>
      <c r="G18" s="11">
        <f>SUM($C$12:C18)</f>
        <v>0</v>
      </c>
      <c r="H18" s="11">
        <f>SUM($D$12:D18)</f>
        <v>0</v>
      </c>
    </row>
    <row r="19" spans="1:8">
      <c r="A19" s="6">
        <v>41647</v>
      </c>
      <c r="B19" s="7">
        <f t="shared" si="0"/>
        <v>0</v>
      </c>
      <c r="C19" s="7">
        <f t="shared" si="0"/>
        <v>0</v>
      </c>
      <c r="D19" s="7">
        <f t="shared" si="0"/>
        <v>0</v>
      </c>
      <c r="F19" s="11">
        <f>SUM($B$12:B19)</f>
        <v>0</v>
      </c>
      <c r="G19" s="11">
        <f>SUM($C$12:C19)</f>
        <v>0</v>
      </c>
      <c r="H19" s="11">
        <f>SUM($D$12:D19)</f>
        <v>0</v>
      </c>
    </row>
    <row r="20" spans="1:8">
      <c r="A20" s="6">
        <v>41648</v>
      </c>
      <c r="B20" s="7">
        <f t="shared" si="0"/>
        <v>0</v>
      </c>
      <c r="C20" s="7">
        <f t="shared" si="0"/>
        <v>0</v>
      </c>
      <c r="D20" s="7">
        <f t="shared" si="0"/>
        <v>0</v>
      </c>
      <c r="F20" s="11">
        <f>SUM($B$12:B20)</f>
        <v>0</v>
      </c>
      <c r="G20" s="11">
        <f>SUM($C$12:C20)</f>
        <v>0</v>
      </c>
      <c r="H20" s="11">
        <f>SUM($D$12:D20)</f>
        <v>0</v>
      </c>
    </row>
    <row r="21" spans="1:8">
      <c r="A21" s="6">
        <v>41649</v>
      </c>
      <c r="B21" s="7">
        <f t="shared" si="0"/>
        <v>0</v>
      </c>
      <c r="C21" s="7">
        <f t="shared" si="0"/>
        <v>0</v>
      </c>
      <c r="D21" s="7">
        <f t="shared" si="0"/>
        <v>0</v>
      </c>
      <c r="F21" s="11">
        <f>SUM($B$12:B21)</f>
        <v>0</v>
      </c>
      <c r="G21" s="11">
        <f>SUM($C$12:C21)</f>
        <v>0</v>
      </c>
      <c r="H21" s="11">
        <f>SUM($D$12:D21)</f>
        <v>0</v>
      </c>
    </row>
    <row r="22" spans="1:8">
      <c r="A22" s="6">
        <v>41650</v>
      </c>
      <c r="B22" s="7">
        <f t="shared" si="0"/>
        <v>0</v>
      </c>
      <c r="C22" s="7">
        <f t="shared" si="0"/>
        <v>0</v>
      </c>
      <c r="D22" s="7">
        <f t="shared" si="0"/>
        <v>0</v>
      </c>
      <c r="F22" s="11">
        <f>SUM($B$12:B22)</f>
        <v>0</v>
      </c>
      <c r="G22" s="11">
        <f>SUM($C$12:C22)</f>
        <v>0</v>
      </c>
      <c r="H22" s="11">
        <f>SUM($D$12:D22)</f>
        <v>0</v>
      </c>
    </row>
    <row r="23" spans="1:8">
      <c r="A23" s="6">
        <v>41651</v>
      </c>
      <c r="B23" s="7">
        <f t="shared" si="0"/>
        <v>0</v>
      </c>
      <c r="C23" s="7">
        <f t="shared" si="0"/>
        <v>0</v>
      </c>
      <c r="D23" s="7">
        <f t="shared" si="0"/>
        <v>0</v>
      </c>
      <c r="F23" s="11">
        <f>SUM($B$12:B23)</f>
        <v>0</v>
      </c>
      <c r="G23" s="11">
        <f>SUM($C$12:C23)</f>
        <v>0</v>
      </c>
      <c r="H23" s="11">
        <f>SUM($D$12:D23)</f>
        <v>0</v>
      </c>
    </row>
    <row r="24" spans="1:8">
      <c r="A24" s="6">
        <v>41652</v>
      </c>
      <c r="B24" s="7">
        <f t="shared" si="0"/>
        <v>0</v>
      </c>
      <c r="C24" s="7">
        <f t="shared" si="0"/>
        <v>0</v>
      </c>
      <c r="D24" s="7">
        <f t="shared" si="0"/>
        <v>0</v>
      </c>
      <c r="F24" s="11">
        <f>SUM($B$12:B24)</f>
        <v>0</v>
      </c>
      <c r="G24" s="11">
        <f>SUM($C$12:C24)</f>
        <v>0</v>
      </c>
      <c r="H24" s="11">
        <f>SUM($D$12:D24)</f>
        <v>0</v>
      </c>
    </row>
    <row r="25" spans="1:8">
      <c r="A25" s="6">
        <v>41653</v>
      </c>
      <c r="B25" s="7">
        <f t="shared" si="0"/>
        <v>0</v>
      </c>
      <c r="C25" s="7">
        <f t="shared" si="0"/>
        <v>0</v>
      </c>
      <c r="D25" s="7">
        <f t="shared" si="0"/>
        <v>0</v>
      </c>
      <c r="F25" s="11">
        <f>SUM($B$12:B25)</f>
        <v>0</v>
      </c>
      <c r="G25" s="11">
        <f>SUM($C$12:C25)</f>
        <v>0</v>
      </c>
      <c r="H25" s="11">
        <f>SUM($D$12:D25)</f>
        <v>0</v>
      </c>
    </row>
    <row r="26" spans="1:8">
      <c r="A26" s="6">
        <v>41654</v>
      </c>
      <c r="B26" s="7">
        <f t="shared" si="0"/>
        <v>0</v>
      </c>
      <c r="C26" s="7">
        <f t="shared" si="0"/>
        <v>0</v>
      </c>
      <c r="D26" s="7">
        <f t="shared" si="0"/>
        <v>0</v>
      </c>
      <c r="F26" s="11">
        <f>SUM($B$12:B26)</f>
        <v>0</v>
      </c>
      <c r="G26" s="11">
        <f>SUM($C$12:C26)</f>
        <v>0</v>
      </c>
      <c r="H26" s="11">
        <f>SUM($D$12:D26)</f>
        <v>0</v>
      </c>
    </row>
    <row r="27" spans="1:8">
      <c r="A27" s="6">
        <v>41655</v>
      </c>
      <c r="B27" s="7">
        <f t="shared" si="0"/>
        <v>0</v>
      </c>
      <c r="C27" s="7">
        <f t="shared" si="0"/>
        <v>0</v>
      </c>
      <c r="D27" s="7">
        <f t="shared" si="0"/>
        <v>0</v>
      </c>
      <c r="F27" s="11">
        <f>SUM($B$12:B27)</f>
        <v>0</v>
      </c>
      <c r="G27" s="11">
        <f>SUM($C$12:C27)</f>
        <v>0</v>
      </c>
      <c r="H27" s="11">
        <f>SUM($D$12:D27)</f>
        <v>0</v>
      </c>
    </row>
    <row r="28" spans="1:8">
      <c r="A28" s="6">
        <v>41656</v>
      </c>
      <c r="B28" s="7">
        <f t="shared" si="0"/>
        <v>0</v>
      </c>
      <c r="C28" s="7">
        <f t="shared" si="0"/>
        <v>0</v>
      </c>
      <c r="D28" s="7">
        <f t="shared" si="0"/>
        <v>0</v>
      </c>
      <c r="F28" s="11">
        <f>SUM($B$12:B28)</f>
        <v>0</v>
      </c>
      <c r="G28" s="11">
        <f>SUM($C$12:C28)</f>
        <v>0</v>
      </c>
      <c r="H28" s="11">
        <f>SUM($D$12:D28)</f>
        <v>0</v>
      </c>
    </row>
    <row r="29" spans="1:8">
      <c r="A29" s="6">
        <v>41657</v>
      </c>
      <c r="B29" s="7">
        <f t="shared" si="0"/>
        <v>0</v>
      </c>
      <c r="C29" s="7">
        <f t="shared" si="0"/>
        <v>0</v>
      </c>
      <c r="D29" s="7">
        <f t="shared" si="0"/>
        <v>0</v>
      </c>
      <c r="F29" s="11">
        <f>SUM($B$12:B29)</f>
        <v>0</v>
      </c>
      <c r="G29" s="11">
        <f>SUM($C$12:C29)</f>
        <v>0</v>
      </c>
      <c r="H29" s="11">
        <f>SUM($D$12:D29)</f>
        <v>0</v>
      </c>
    </row>
    <row r="30" spans="1:8">
      <c r="A30" s="6">
        <v>41658</v>
      </c>
      <c r="B30" s="7">
        <f t="shared" si="0"/>
        <v>0</v>
      </c>
      <c r="C30" s="7">
        <f t="shared" si="0"/>
        <v>0</v>
      </c>
      <c r="D30" s="7">
        <f t="shared" si="0"/>
        <v>0</v>
      </c>
      <c r="F30" s="11">
        <f>SUM($B$12:B30)</f>
        <v>0</v>
      </c>
      <c r="G30" s="11">
        <f>SUM($C$12:C30)</f>
        <v>0</v>
      </c>
      <c r="H30" s="11">
        <f>SUM($D$12:D30)</f>
        <v>0</v>
      </c>
    </row>
    <row r="31" spans="1:8">
      <c r="A31" s="6">
        <v>41659</v>
      </c>
      <c r="B31" s="7">
        <f t="shared" si="0"/>
        <v>0</v>
      </c>
      <c r="C31" s="7">
        <f t="shared" si="0"/>
        <v>0</v>
      </c>
      <c r="D31" s="7">
        <f t="shared" si="0"/>
        <v>0</v>
      </c>
      <c r="F31" s="11">
        <f>SUM($B$12:B31)</f>
        <v>0</v>
      </c>
      <c r="G31" s="11">
        <f>SUM($C$12:C31)</f>
        <v>0</v>
      </c>
      <c r="H31" s="11">
        <f>SUM($D$12:D31)</f>
        <v>0</v>
      </c>
    </row>
    <row r="32" spans="1:8">
      <c r="A32" s="6">
        <v>41660</v>
      </c>
      <c r="B32" s="7">
        <f t="shared" si="0"/>
        <v>0</v>
      </c>
      <c r="C32" s="7">
        <f t="shared" si="0"/>
        <v>0</v>
      </c>
      <c r="D32" s="7">
        <f t="shared" si="0"/>
        <v>0</v>
      </c>
      <c r="F32" s="11">
        <f>SUM($B$12:B32)</f>
        <v>0</v>
      </c>
      <c r="G32" s="11">
        <f>SUM($C$12:C32)</f>
        <v>0</v>
      </c>
      <c r="H32" s="11">
        <f>SUM($D$12:D32)</f>
        <v>0</v>
      </c>
    </row>
    <row r="33" spans="1:8">
      <c r="A33" s="6">
        <v>41661</v>
      </c>
      <c r="B33" s="7">
        <f t="shared" si="0"/>
        <v>0</v>
      </c>
      <c r="C33" s="7">
        <f t="shared" si="0"/>
        <v>0</v>
      </c>
      <c r="D33" s="7">
        <f t="shared" si="0"/>
        <v>0</v>
      </c>
      <c r="F33" s="11">
        <f>SUM($B$12:B33)</f>
        <v>0</v>
      </c>
      <c r="G33" s="11">
        <f>SUM($C$12:C33)</f>
        <v>0</v>
      </c>
      <c r="H33" s="11">
        <f>SUM($D$12:D33)</f>
        <v>0</v>
      </c>
    </row>
    <row r="34" spans="1:8">
      <c r="A34" s="6">
        <v>41662</v>
      </c>
      <c r="B34" s="7">
        <f t="shared" si="0"/>
        <v>0</v>
      </c>
      <c r="C34" s="7">
        <f t="shared" si="0"/>
        <v>0</v>
      </c>
      <c r="D34" s="7">
        <f t="shared" si="0"/>
        <v>0</v>
      </c>
      <c r="F34" s="11">
        <f>SUM($B$12:B34)</f>
        <v>0</v>
      </c>
      <c r="G34" s="11">
        <f>SUM($C$12:C34)</f>
        <v>0</v>
      </c>
      <c r="H34" s="11">
        <f>SUM($D$12:D34)</f>
        <v>0</v>
      </c>
    </row>
    <row r="35" spans="1:8">
      <c r="A35" s="6">
        <v>41663</v>
      </c>
      <c r="B35" s="7">
        <f t="shared" si="0"/>
        <v>0</v>
      </c>
      <c r="C35" s="7">
        <f t="shared" si="0"/>
        <v>0</v>
      </c>
      <c r="D35" s="7">
        <f t="shared" si="0"/>
        <v>0</v>
      </c>
      <c r="F35" s="11">
        <f>SUM($B$12:B35)</f>
        <v>0</v>
      </c>
      <c r="G35" s="11">
        <f>SUM($C$12:C35)</f>
        <v>0</v>
      </c>
      <c r="H35" s="11">
        <f>SUM($D$12:D35)</f>
        <v>0</v>
      </c>
    </row>
    <row r="36" spans="1:8">
      <c r="A36" s="6">
        <v>41664</v>
      </c>
      <c r="B36" s="7">
        <f t="shared" si="0"/>
        <v>0</v>
      </c>
      <c r="C36" s="7">
        <f t="shared" si="0"/>
        <v>0</v>
      </c>
      <c r="D36" s="7">
        <f t="shared" si="0"/>
        <v>0</v>
      </c>
      <c r="F36" s="11">
        <f>SUM($B$12:B36)</f>
        <v>0</v>
      </c>
      <c r="G36" s="11">
        <f>SUM($C$12:C36)</f>
        <v>0</v>
      </c>
      <c r="H36" s="11">
        <f>SUM($D$12:D36)</f>
        <v>0</v>
      </c>
    </row>
    <row r="37" spans="1:8">
      <c r="A37" s="6">
        <v>41665</v>
      </c>
      <c r="B37" s="7">
        <f t="shared" si="0"/>
        <v>0</v>
      </c>
      <c r="C37" s="7">
        <f t="shared" si="0"/>
        <v>0</v>
      </c>
      <c r="D37" s="7">
        <f t="shared" si="0"/>
        <v>0</v>
      </c>
      <c r="F37" s="11">
        <f>SUM($B$12:B37)</f>
        <v>0</v>
      </c>
      <c r="G37" s="11">
        <f>SUM($C$12:C37)</f>
        <v>0</v>
      </c>
      <c r="H37" s="11">
        <f>SUM($D$12:D37)</f>
        <v>0</v>
      </c>
    </row>
    <row r="38" spans="1:8">
      <c r="A38" s="6">
        <v>41666</v>
      </c>
      <c r="B38" s="7">
        <f t="shared" si="0"/>
        <v>0</v>
      </c>
      <c r="C38" s="7">
        <f t="shared" si="0"/>
        <v>0</v>
      </c>
      <c r="D38" s="7">
        <f t="shared" si="0"/>
        <v>0</v>
      </c>
      <c r="F38" s="11">
        <f>SUM($B$12:B38)</f>
        <v>0</v>
      </c>
      <c r="G38" s="11">
        <f>SUM($C$12:C38)</f>
        <v>0</v>
      </c>
      <c r="H38" s="11">
        <f>SUM($D$12:D38)</f>
        <v>0</v>
      </c>
    </row>
    <row r="39" spans="1:8">
      <c r="A39" s="6">
        <v>41667</v>
      </c>
      <c r="B39" s="7">
        <f t="shared" si="0"/>
        <v>0</v>
      </c>
      <c r="C39" s="7">
        <f t="shared" si="0"/>
        <v>0</v>
      </c>
      <c r="D39" s="7">
        <f t="shared" si="0"/>
        <v>0</v>
      </c>
      <c r="F39" s="11">
        <f>SUM($B$12:B39)</f>
        <v>0</v>
      </c>
      <c r="G39" s="11">
        <f>SUM($C$12:C39)</f>
        <v>0</v>
      </c>
      <c r="H39" s="11">
        <f>SUM($D$12:D39)</f>
        <v>0</v>
      </c>
    </row>
    <row r="40" spans="1:8">
      <c r="A40" s="6">
        <v>41668</v>
      </c>
      <c r="B40" s="7">
        <f t="shared" si="0"/>
        <v>0</v>
      </c>
      <c r="C40" s="7">
        <f t="shared" si="0"/>
        <v>0</v>
      </c>
      <c r="D40" s="7">
        <f t="shared" si="0"/>
        <v>0</v>
      </c>
      <c r="F40" s="11">
        <f>SUM($B$12:B40)</f>
        <v>0</v>
      </c>
      <c r="G40" s="11">
        <f>SUM($C$12:C40)</f>
        <v>0</v>
      </c>
      <c r="H40" s="11">
        <f>SUM($D$12:D40)</f>
        <v>0</v>
      </c>
    </row>
    <row r="41" spans="1:8">
      <c r="A41" s="6">
        <v>41669</v>
      </c>
      <c r="B41" s="7">
        <f t="shared" si="0"/>
        <v>0</v>
      </c>
      <c r="C41" s="7">
        <f t="shared" si="0"/>
        <v>0</v>
      </c>
      <c r="D41" s="7">
        <f t="shared" si="0"/>
        <v>0</v>
      </c>
      <c r="F41" s="11">
        <f>SUM($B$12:B41)</f>
        <v>0</v>
      </c>
      <c r="G41" s="11">
        <f>SUM($C$12:C41)</f>
        <v>0</v>
      </c>
      <c r="H41" s="11">
        <f>SUM($D$12:D41)</f>
        <v>0</v>
      </c>
    </row>
    <row r="42" spans="1:8">
      <c r="A42" s="6">
        <v>41670</v>
      </c>
      <c r="B42" s="7">
        <f t="shared" si="0"/>
        <v>0</v>
      </c>
      <c r="C42" s="7">
        <f t="shared" si="0"/>
        <v>0</v>
      </c>
      <c r="D42" s="7">
        <f t="shared" si="0"/>
        <v>0</v>
      </c>
      <c r="F42" s="11">
        <f>SUM($B$12:B42)</f>
        <v>0</v>
      </c>
      <c r="G42" s="11">
        <f>SUM($C$12:C42)</f>
        <v>0</v>
      </c>
      <c r="H42" s="11">
        <f>SUM($D$12:D42)</f>
        <v>0</v>
      </c>
    </row>
    <row r="43" spans="1:8">
      <c r="A43" s="6">
        <v>41671</v>
      </c>
      <c r="B43" s="7">
        <f t="shared" si="0"/>
        <v>0</v>
      </c>
      <c r="C43" s="7">
        <f t="shared" si="0"/>
        <v>0</v>
      </c>
      <c r="D43" s="7">
        <f t="shared" si="0"/>
        <v>0</v>
      </c>
      <c r="F43" s="11">
        <f>SUM($B$12:B43)</f>
        <v>0</v>
      </c>
      <c r="G43" s="11">
        <f>SUM($C$12:C43)</f>
        <v>0</v>
      </c>
      <c r="H43" s="11">
        <f>SUM($D$12:D43)</f>
        <v>0</v>
      </c>
    </row>
    <row r="44" spans="1:8">
      <c r="A44" s="6">
        <v>41672</v>
      </c>
      <c r="B44" s="7">
        <f t="shared" si="0"/>
        <v>0</v>
      </c>
      <c r="C44" s="7">
        <f t="shared" si="0"/>
        <v>0</v>
      </c>
      <c r="D44" s="7">
        <f t="shared" si="0"/>
        <v>0</v>
      </c>
      <c r="F44" s="11">
        <f>SUM($B$12:B44)</f>
        <v>0</v>
      </c>
      <c r="G44" s="11">
        <f>SUM($C$12:C44)</f>
        <v>0</v>
      </c>
      <c r="H44" s="11">
        <f>SUM($D$12:D44)</f>
        <v>0</v>
      </c>
    </row>
    <row r="45" spans="1:8">
      <c r="A45" s="6">
        <v>41673</v>
      </c>
      <c r="B45" s="7">
        <f t="shared" si="0"/>
        <v>0</v>
      </c>
      <c r="C45" s="7">
        <f t="shared" si="0"/>
        <v>0</v>
      </c>
      <c r="D45" s="7">
        <f t="shared" si="0"/>
        <v>0</v>
      </c>
      <c r="F45" s="11">
        <f>SUM($B$12:B45)</f>
        <v>0</v>
      </c>
      <c r="G45" s="11">
        <f>SUM($C$12:C45)</f>
        <v>0</v>
      </c>
      <c r="H45" s="11">
        <f>SUM($D$12:D45)</f>
        <v>0</v>
      </c>
    </row>
    <row r="46" spans="1:8">
      <c r="A46" s="6">
        <v>41674</v>
      </c>
      <c r="B46" s="7">
        <f t="shared" si="0"/>
        <v>0</v>
      </c>
      <c r="C46" s="7">
        <f t="shared" si="0"/>
        <v>0</v>
      </c>
      <c r="D46" s="7">
        <f t="shared" si="0"/>
        <v>0</v>
      </c>
      <c r="F46" s="11">
        <f>SUM($B$12:B46)</f>
        <v>0</v>
      </c>
      <c r="G46" s="11">
        <f>SUM($C$12:C46)</f>
        <v>0</v>
      </c>
      <c r="H46" s="11">
        <f>SUM($D$12:D46)</f>
        <v>0</v>
      </c>
    </row>
    <row r="47" spans="1:8">
      <c r="A47" s="6">
        <v>41675</v>
      </c>
      <c r="B47" s="7">
        <f t="shared" si="0"/>
        <v>0</v>
      </c>
      <c r="C47" s="7">
        <f t="shared" si="0"/>
        <v>0</v>
      </c>
      <c r="D47" s="7">
        <f t="shared" si="0"/>
        <v>0</v>
      </c>
      <c r="F47" s="11">
        <f>SUM($B$12:B47)</f>
        <v>0</v>
      </c>
      <c r="G47" s="11">
        <f>SUM($C$12:C47)</f>
        <v>0</v>
      </c>
      <c r="H47" s="11">
        <f>SUM($D$12:D47)</f>
        <v>0</v>
      </c>
    </row>
    <row r="48" spans="1:8">
      <c r="A48" s="6">
        <v>41676</v>
      </c>
      <c r="B48" s="7">
        <f t="shared" si="0"/>
        <v>0</v>
      </c>
      <c r="C48" s="7">
        <f t="shared" si="0"/>
        <v>0</v>
      </c>
      <c r="D48" s="7">
        <f t="shared" si="0"/>
        <v>0</v>
      </c>
      <c r="F48" s="11">
        <f>SUM($B$12:B48)</f>
        <v>0</v>
      </c>
      <c r="G48" s="11">
        <f>SUM($C$12:C48)</f>
        <v>0</v>
      </c>
      <c r="H48" s="11">
        <f>SUM($D$12:D48)</f>
        <v>0</v>
      </c>
    </row>
    <row r="49" spans="1:8">
      <c r="A49" s="6">
        <v>41677</v>
      </c>
      <c r="B49" s="7">
        <f t="shared" si="0"/>
        <v>0</v>
      </c>
      <c r="C49" s="7">
        <f t="shared" si="0"/>
        <v>0</v>
      </c>
      <c r="D49" s="7">
        <f t="shared" si="0"/>
        <v>0</v>
      </c>
      <c r="F49" s="11">
        <f>SUM($B$12:B49)</f>
        <v>0</v>
      </c>
      <c r="G49" s="11">
        <f>SUM($C$12:C49)</f>
        <v>0</v>
      </c>
      <c r="H49" s="11">
        <f>SUM($D$12:D49)</f>
        <v>0</v>
      </c>
    </row>
    <row r="50" spans="1:8">
      <c r="A50" s="6">
        <v>41678</v>
      </c>
      <c r="B50" s="7">
        <f t="shared" si="0"/>
        <v>0</v>
      </c>
      <c r="C50" s="7">
        <f t="shared" si="0"/>
        <v>0</v>
      </c>
      <c r="D50" s="7">
        <f t="shared" si="0"/>
        <v>0</v>
      </c>
      <c r="F50" s="11">
        <f>SUM($B$12:B50)</f>
        <v>0</v>
      </c>
      <c r="G50" s="11">
        <f>SUM($C$12:C50)</f>
        <v>0</v>
      </c>
      <c r="H50" s="11">
        <f>SUM($D$12:D50)</f>
        <v>0</v>
      </c>
    </row>
    <row r="51" spans="1:8">
      <c r="A51" s="6">
        <v>41679</v>
      </c>
      <c r="B51" s="7">
        <f t="shared" si="0"/>
        <v>0</v>
      </c>
      <c r="C51" s="7">
        <f t="shared" si="0"/>
        <v>0</v>
      </c>
      <c r="D51" s="7">
        <f t="shared" si="0"/>
        <v>0</v>
      </c>
      <c r="F51" s="11">
        <f>SUM($B$12:B51)</f>
        <v>0</v>
      </c>
      <c r="G51" s="11">
        <f>SUM($C$12:C51)</f>
        <v>0</v>
      </c>
      <c r="H51" s="11">
        <f>SUM($D$12:D51)</f>
        <v>0</v>
      </c>
    </row>
    <row r="52" spans="1:8">
      <c r="A52" s="6">
        <v>41680</v>
      </c>
      <c r="B52" s="7">
        <f t="shared" si="0"/>
        <v>0</v>
      </c>
      <c r="C52" s="7">
        <f t="shared" si="0"/>
        <v>0</v>
      </c>
      <c r="D52" s="7">
        <f t="shared" si="0"/>
        <v>0</v>
      </c>
      <c r="F52" s="11">
        <f>SUM($B$12:B52)</f>
        <v>0</v>
      </c>
      <c r="G52" s="11">
        <f>SUM($C$12:C52)</f>
        <v>0</v>
      </c>
      <c r="H52" s="11">
        <f>SUM($D$12:D52)</f>
        <v>0</v>
      </c>
    </row>
    <row r="53" spans="1:8">
      <c r="A53" s="6">
        <v>41681</v>
      </c>
      <c r="B53" s="7">
        <f t="shared" si="0"/>
        <v>0</v>
      </c>
      <c r="C53" s="7">
        <f t="shared" si="0"/>
        <v>0</v>
      </c>
      <c r="D53" s="7">
        <f t="shared" si="0"/>
        <v>0</v>
      </c>
      <c r="F53" s="11">
        <f>SUM($B$12:B53)</f>
        <v>0</v>
      </c>
      <c r="G53" s="11">
        <f>SUM($C$12:C53)</f>
        <v>0</v>
      </c>
      <c r="H53" s="11">
        <f>SUM($D$12:D53)</f>
        <v>0</v>
      </c>
    </row>
    <row r="54" spans="1:8">
      <c r="A54" s="6">
        <v>41682</v>
      </c>
      <c r="B54" s="7">
        <f t="shared" si="0"/>
        <v>0</v>
      </c>
      <c r="C54" s="7">
        <f t="shared" si="0"/>
        <v>0</v>
      </c>
      <c r="D54" s="7">
        <f t="shared" si="0"/>
        <v>0</v>
      </c>
      <c r="F54" s="11">
        <f>SUM($B$12:B54)</f>
        <v>0</v>
      </c>
      <c r="G54" s="11">
        <f>SUM($C$12:C54)</f>
        <v>0</v>
      </c>
      <c r="H54" s="11">
        <f>SUM($D$12:D54)</f>
        <v>0</v>
      </c>
    </row>
    <row r="55" spans="1:8">
      <c r="A55" s="6">
        <v>41683</v>
      </c>
      <c r="B55" s="7">
        <f t="shared" si="0"/>
        <v>0</v>
      </c>
      <c r="C55" s="7">
        <f t="shared" si="0"/>
        <v>0</v>
      </c>
      <c r="D55" s="7">
        <f t="shared" si="0"/>
        <v>0</v>
      </c>
      <c r="F55" s="11">
        <f>SUM($B$12:B55)</f>
        <v>0</v>
      </c>
      <c r="G55" s="11">
        <f>SUM($C$12:C55)</f>
        <v>0</v>
      </c>
      <c r="H55" s="11">
        <f>SUM($D$12:D55)</f>
        <v>0</v>
      </c>
    </row>
    <row r="56" spans="1:8">
      <c r="A56" s="6">
        <v>41684</v>
      </c>
      <c r="B56" s="7">
        <f t="shared" si="0"/>
        <v>0</v>
      </c>
      <c r="C56" s="7">
        <f t="shared" si="0"/>
        <v>0</v>
      </c>
      <c r="D56" s="7">
        <f t="shared" si="0"/>
        <v>0</v>
      </c>
      <c r="F56" s="11">
        <f>SUM($B$12:B56)</f>
        <v>0</v>
      </c>
      <c r="G56" s="11">
        <f>SUM($C$12:C56)</f>
        <v>0</v>
      </c>
      <c r="H56" s="11">
        <f>SUM($D$12:D56)</f>
        <v>0</v>
      </c>
    </row>
    <row r="57" spans="1:8">
      <c r="A57" s="6">
        <v>41685</v>
      </c>
      <c r="B57" s="7">
        <f t="shared" si="0"/>
        <v>0</v>
      </c>
      <c r="C57" s="7">
        <f t="shared" si="0"/>
        <v>0</v>
      </c>
      <c r="D57" s="7">
        <f t="shared" si="0"/>
        <v>0</v>
      </c>
      <c r="F57" s="11">
        <f>SUM($B$12:B57)</f>
        <v>0</v>
      </c>
      <c r="G57" s="11">
        <f>SUM($C$12:C57)</f>
        <v>0</v>
      </c>
      <c r="H57" s="11">
        <f>SUM($D$12:D57)</f>
        <v>0</v>
      </c>
    </row>
    <row r="58" spans="1:8">
      <c r="A58" s="6">
        <v>41686</v>
      </c>
      <c r="B58" s="7">
        <f t="shared" si="0"/>
        <v>0</v>
      </c>
      <c r="C58" s="7">
        <f t="shared" si="0"/>
        <v>0</v>
      </c>
      <c r="D58" s="7">
        <f t="shared" si="0"/>
        <v>0</v>
      </c>
      <c r="F58" s="11">
        <f>SUM($B$12:B58)</f>
        <v>0</v>
      </c>
      <c r="G58" s="11">
        <f>SUM($C$12:C58)</f>
        <v>0</v>
      </c>
      <c r="H58" s="11">
        <f>SUM($D$12:D58)</f>
        <v>0</v>
      </c>
    </row>
    <row r="59" spans="1:8">
      <c r="A59" s="6">
        <v>41687</v>
      </c>
      <c r="B59" s="7">
        <f t="shared" si="0"/>
        <v>0</v>
      </c>
      <c r="C59" s="7">
        <f t="shared" si="0"/>
        <v>0</v>
      </c>
      <c r="D59" s="7">
        <f t="shared" si="0"/>
        <v>0</v>
      </c>
      <c r="F59" s="11">
        <f>SUM($B$12:B59)</f>
        <v>0</v>
      </c>
      <c r="G59" s="11">
        <f>SUM($C$12:C59)</f>
        <v>0</v>
      </c>
      <c r="H59" s="11">
        <f>SUM($D$12:D59)</f>
        <v>0</v>
      </c>
    </row>
    <row r="60" spans="1:8">
      <c r="A60" s="6">
        <v>41688</v>
      </c>
      <c r="B60" s="7">
        <f t="shared" si="0"/>
        <v>0</v>
      </c>
      <c r="C60" s="7">
        <f t="shared" si="0"/>
        <v>0</v>
      </c>
      <c r="D60" s="7">
        <f t="shared" si="0"/>
        <v>0</v>
      </c>
      <c r="F60" s="11">
        <f>SUM($B$12:B60)</f>
        <v>0</v>
      </c>
      <c r="G60" s="11">
        <f>SUM($C$12:C60)</f>
        <v>0</v>
      </c>
      <c r="H60" s="11">
        <f>SUM($D$12:D60)</f>
        <v>0</v>
      </c>
    </row>
    <row r="61" spans="1:8">
      <c r="A61" s="6">
        <v>41689</v>
      </c>
      <c r="B61" s="7">
        <f t="shared" si="0"/>
        <v>0</v>
      </c>
      <c r="C61" s="7">
        <f t="shared" si="0"/>
        <v>0</v>
      </c>
      <c r="D61" s="7">
        <f t="shared" si="0"/>
        <v>0</v>
      </c>
      <c r="F61" s="11">
        <f>SUM($B$12:B61)</f>
        <v>0</v>
      </c>
      <c r="G61" s="11">
        <f>SUM($C$12:C61)</f>
        <v>0</v>
      </c>
      <c r="H61" s="11">
        <f>SUM($D$12:D61)</f>
        <v>0</v>
      </c>
    </row>
    <row r="62" spans="1:8">
      <c r="A62" s="6">
        <v>41690</v>
      </c>
      <c r="B62" s="7">
        <f t="shared" si="0"/>
        <v>0</v>
      </c>
      <c r="C62" s="7">
        <f t="shared" si="0"/>
        <v>0</v>
      </c>
      <c r="D62" s="7">
        <f t="shared" si="0"/>
        <v>0</v>
      </c>
      <c r="F62" s="11">
        <f>SUM($B$12:B62)</f>
        <v>0</v>
      </c>
      <c r="G62" s="11">
        <f>SUM($C$12:C62)</f>
        <v>0</v>
      </c>
      <c r="H62" s="11">
        <f>SUM($D$12:D62)</f>
        <v>0</v>
      </c>
    </row>
    <row r="63" spans="1:8">
      <c r="A63" s="6">
        <v>41691</v>
      </c>
      <c r="B63" s="7">
        <f t="shared" si="0"/>
        <v>0</v>
      </c>
      <c r="C63" s="7">
        <f t="shared" si="0"/>
        <v>0</v>
      </c>
      <c r="D63" s="7">
        <f t="shared" si="0"/>
        <v>0</v>
      </c>
      <c r="F63" s="11">
        <f>SUM($B$12:B63)</f>
        <v>0</v>
      </c>
      <c r="G63" s="11">
        <f>SUM($C$12:C63)</f>
        <v>0</v>
      </c>
      <c r="H63" s="11">
        <f>SUM($D$12:D63)</f>
        <v>0</v>
      </c>
    </row>
    <row r="64" spans="1:8">
      <c r="A64" s="6">
        <v>41692</v>
      </c>
      <c r="B64" s="7">
        <f t="shared" si="0"/>
        <v>0</v>
      </c>
      <c r="C64" s="7">
        <f t="shared" si="0"/>
        <v>0</v>
      </c>
      <c r="D64" s="7">
        <f t="shared" si="0"/>
        <v>0</v>
      </c>
      <c r="F64" s="11">
        <f>SUM($B$12:B64)</f>
        <v>0</v>
      </c>
      <c r="G64" s="11">
        <f>SUM($C$12:C64)</f>
        <v>0</v>
      </c>
      <c r="H64" s="11">
        <f>SUM($D$12:D64)</f>
        <v>0</v>
      </c>
    </row>
    <row r="65" spans="1:8">
      <c r="A65" s="6">
        <v>41693</v>
      </c>
      <c r="B65" s="7">
        <f t="shared" si="0"/>
        <v>0</v>
      </c>
      <c r="C65" s="7">
        <f t="shared" si="0"/>
        <v>0</v>
      </c>
      <c r="D65" s="7">
        <f t="shared" si="0"/>
        <v>0</v>
      </c>
      <c r="F65" s="11">
        <f>SUM($B$12:B65)</f>
        <v>0</v>
      </c>
      <c r="G65" s="11">
        <f>SUM($C$12:C65)</f>
        <v>0</v>
      </c>
      <c r="H65" s="11">
        <f>SUM($D$12:D65)</f>
        <v>0</v>
      </c>
    </row>
    <row r="66" spans="1:8">
      <c r="A66" s="6">
        <v>41694</v>
      </c>
      <c r="B66" s="7">
        <f t="shared" si="0"/>
        <v>0</v>
      </c>
      <c r="C66" s="7">
        <f t="shared" si="0"/>
        <v>0</v>
      </c>
      <c r="D66" s="7">
        <f t="shared" si="0"/>
        <v>0</v>
      </c>
      <c r="F66" s="11">
        <f>SUM($B$12:B66)</f>
        <v>0</v>
      </c>
      <c r="G66" s="11">
        <f>SUM($C$12:C66)</f>
        <v>0</v>
      </c>
      <c r="H66" s="11">
        <f>SUM($D$12:D66)</f>
        <v>0</v>
      </c>
    </row>
    <row r="67" spans="1:8">
      <c r="A67" s="6">
        <v>41695</v>
      </c>
      <c r="B67" s="7">
        <f t="shared" si="0"/>
        <v>0</v>
      </c>
      <c r="C67" s="7">
        <f t="shared" si="0"/>
        <v>0</v>
      </c>
      <c r="D67" s="7">
        <f t="shared" si="0"/>
        <v>0</v>
      </c>
      <c r="F67" s="11">
        <f>SUM($B$12:B67)</f>
        <v>0</v>
      </c>
      <c r="G67" s="11">
        <f>SUM($C$12:C67)</f>
        <v>0</v>
      </c>
      <c r="H67" s="11">
        <f>SUM($D$12:D67)</f>
        <v>0</v>
      </c>
    </row>
    <row r="68" spans="1:8">
      <c r="A68" s="6">
        <v>41696</v>
      </c>
      <c r="B68" s="7">
        <f t="shared" si="0"/>
        <v>0</v>
      </c>
      <c r="C68" s="7">
        <f t="shared" si="0"/>
        <v>0</v>
      </c>
      <c r="D68" s="7">
        <f t="shared" si="0"/>
        <v>0</v>
      </c>
      <c r="F68" s="11">
        <f>SUM($B$12:B68)</f>
        <v>0</v>
      </c>
      <c r="G68" s="11">
        <f>SUM($C$12:C68)</f>
        <v>0</v>
      </c>
      <c r="H68" s="11">
        <f>SUM($D$12:D68)</f>
        <v>0</v>
      </c>
    </row>
    <row r="69" spans="1:8">
      <c r="A69" s="6">
        <v>41697</v>
      </c>
      <c r="B69" s="7">
        <f t="shared" si="0"/>
        <v>0</v>
      </c>
      <c r="C69" s="7">
        <f t="shared" si="0"/>
        <v>0</v>
      </c>
      <c r="D69" s="7">
        <f t="shared" si="0"/>
        <v>0</v>
      </c>
      <c r="F69" s="11">
        <f>SUM($B$12:B69)</f>
        <v>0</v>
      </c>
      <c r="G69" s="11">
        <f>SUM($C$12:C69)</f>
        <v>0</v>
      </c>
      <c r="H69" s="11">
        <f>SUM($D$12:D69)</f>
        <v>0</v>
      </c>
    </row>
    <row r="70" spans="1:8">
      <c r="A70" s="6">
        <v>41698</v>
      </c>
      <c r="B70" s="7">
        <f t="shared" si="0"/>
        <v>0</v>
      </c>
      <c r="C70" s="7">
        <f t="shared" si="0"/>
        <v>0</v>
      </c>
      <c r="D70" s="7">
        <f t="shared" si="0"/>
        <v>0</v>
      </c>
      <c r="F70" s="11">
        <f>SUM($B$12:B70)</f>
        <v>0</v>
      </c>
      <c r="G70" s="11">
        <f>SUM($C$12:C70)</f>
        <v>0</v>
      </c>
      <c r="H70" s="11">
        <f>SUM($D$12:D70)</f>
        <v>0</v>
      </c>
    </row>
    <row r="71" spans="1:8">
      <c r="A71" s="6">
        <v>41699</v>
      </c>
      <c r="B71" s="7">
        <f t="shared" si="0"/>
        <v>0</v>
      </c>
      <c r="C71" s="7">
        <f t="shared" si="0"/>
        <v>0</v>
      </c>
      <c r="D71" s="7">
        <f t="shared" si="0"/>
        <v>0</v>
      </c>
      <c r="F71" s="11">
        <f>SUM($B$12:B71)</f>
        <v>0</v>
      </c>
      <c r="G71" s="11">
        <f>SUM($C$12:C71)</f>
        <v>0</v>
      </c>
      <c r="H71" s="11">
        <f>SUM($D$12:D71)</f>
        <v>0</v>
      </c>
    </row>
    <row r="72" spans="1:8">
      <c r="A72" s="6">
        <v>41700</v>
      </c>
      <c r="B72" s="7">
        <f t="shared" si="0"/>
        <v>0</v>
      </c>
      <c r="C72" s="7">
        <f t="shared" si="0"/>
        <v>0</v>
      </c>
      <c r="D72" s="7">
        <f t="shared" si="0"/>
        <v>0</v>
      </c>
      <c r="F72" s="11">
        <f>SUM($B$12:B72)</f>
        <v>0</v>
      </c>
      <c r="G72" s="11">
        <f>SUM($C$12:C72)</f>
        <v>0</v>
      </c>
      <c r="H72" s="11">
        <f>SUM($D$12:D72)</f>
        <v>0</v>
      </c>
    </row>
    <row r="73" spans="1:8">
      <c r="A73" s="6">
        <v>41701</v>
      </c>
      <c r="B73" s="7">
        <f t="shared" si="0"/>
        <v>0</v>
      </c>
      <c r="C73" s="7">
        <f t="shared" si="0"/>
        <v>0</v>
      </c>
      <c r="D73" s="7">
        <f t="shared" si="0"/>
        <v>0</v>
      </c>
      <c r="F73" s="11">
        <f>SUM($B$12:B73)</f>
        <v>0</v>
      </c>
      <c r="G73" s="11">
        <f>SUM($C$12:C73)</f>
        <v>0</v>
      </c>
      <c r="H73" s="11">
        <f>SUM($D$12:D73)</f>
        <v>0</v>
      </c>
    </row>
    <row r="74" spans="1:8">
      <c r="A74" s="6">
        <v>41702</v>
      </c>
      <c r="B74" s="7">
        <f t="shared" si="0"/>
        <v>0</v>
      </c>
      <c r="C74" s="7">
        <f t="shared" si="0"/>
        <v>0</v>
      </c>
      <c r="D74" s="7">
        <f t="shared" si="0"/>
        <v>0</v>
      </c>
      <c r="F74" s="11">
        <f>SUM($B$12:B74)</f>
        <v>0</v>
      </c>
      <c r="G74" s="11">
        <f>SUM($C$12:C74)</f>
        <v>0</v>
      </c>
      <c r="H74" s="11">
        <f>SUM($D$12:D74)</f>
        <v>0</v>
      </c>
    </row>
    <row r="75" spans="1:8">
      <c r="A75" s="6">
        <v>41703</v>
      </c>
      <c r="B75" s="7">
        <f t="shared" si="0"/>
        <v>0</v>
      </c>
      <c r="C75" s="7">
        <f t="shared" si="0"/>
        <v>0</v>
      </c>
      <c r="D75" s="7">
        <f t="shared" si="0"/>
        <v>0</v>
      </c>
      <c r="F75" s="11">
        <f>SUM($B$12:B75)</f>
        <v>0</v>
      </c>
      <c r="G75" s="11">
        <f>SUM($C$12:C75)</f>
        <v>0</v>
      </c>
      <c r="H75" s="11">
        <f>SUM($D$12:D75)</f>
        <v>0</v>
      </c>
    </row>
    <row r="76" spans="1:8">
      <c r="A76" s="6">
        <v>41704</v>
      </c>
      <c r="B76" s="7">
        <f t="shared" si="0"/>
        <v>0</v>
      </c>
      <c r="C76" s="7">
        <f t="shared" si="0"/>
        <v>0</v>
      </c>
      <c r="D76" s="7">
        <f t="shared" si="0"/>
        <v>0</v>
      </c>
      <c r="F76" s="11">
        <f>SUM($B$12:B76)</f>
        <v>0</v>
      </c>
      <c r="G76" s="11">
        <f>SUM($C$12:C76)</f>
        <v>0</v>
      </c>
      <c r="H76" s="11">
        <f>SUM($D$12:D76)</f>
        <v>0</v>
      </c>
    </row>
    <row r="77" spans="1:8">
      <c r="A77" s="6">
        <v>41705</v>
      </c>
      <c r="B77" s="7">
        <f t="shared" ref="B77:D140" si="1">COUNTIFS($A$2:$A$8,$A77,$B$2:$B$8,B$11)</f>
        <v>0</v>
      </c>
      <c r="C77" s="7">
        <f t="shared" si="1"/>
        <v>0</v>
      </c>
      <c r="D77" s="7">
        <f t="shared" si="1"/>
        <v>0</v>
      </c>
      <c r="F77" s="11">
        <f>SUM($B$12:B77)</f>
        <v>0</v>
      </c>
      <c r="G77" s="11">
        <f>SUM($C$12:C77)</f>
        <v>0</v>
      </c>
      <c r="H77" s="11">
        <f>SUM($D$12:D77)</f>
        <v>0</v>
      </c>
    </row>
    <row r="78" spans="1:8">
      <c r="A78" s="6">
        <v>41706</v>
      </c>
      <c r="B78" s="7">
        <f t="shared" si="1"/>
        <v>0</v>
      </c>
      <c r="C78" s="7">
        <f t="shared" si="1"/>
        <v>0</v>
      </c>
      <c r="D78" s="7">
        <f t="shared" si="1"/>
        <v>0</v>
      </c>
      <c r="F78" s="11">
        <f>SUM($B$12:B78)</f>
        <v>0</v>
      </c>
      <c r="G78" s="11">
        <f>SUM($C$12:C78)</f>
        <v>0</v>
      </c>
      <c r="H78" s="11">
        <f>SUM($D$12:D78)</f>
        <v>0</v>
      </c>
    </row>
    <row r="79" spans="1:8">
      <c r="A79" s="6">
        <v>41707</v>
      </c>
      <c r="B79" s="7">
        <f t="shared" si="1"/>
        <v>0</v>
      </c>
      <c r="C79" s="7">
        <f t="shared" si="1"/>
        <v>0</v>
      </c>
      <c r="D79" s="7">
        <f t="shared" si="1"/>
        <v>0</v>
      </c>
      <c r="F79" s="11">
        <f>SUM($B$12:B79)</f>
        <v>0</v>
      </c>
      <c r="G79" s="11">
        <f>SUM($C$12:C79)</f>
        <v>0</v>
      </c>
      <c r="H79" s="11">
        <f>SUM($D$12:D79)</f>
        <v>0</v>
      </c>
    </row>
    <row r="80" spans="1:8">
      <c r="A80" s="6">
        <v>41708</v>
      </c>
      <c r="B80" s="7">
        <f t="shared" si="1"/>
        <v>0</v>
      </c>
      <c r="C80" s="7">
        <f t="shared" si="1"/>
        <v>0</v>
      </c>
      <c r="D80" s="7">
        <f t="shared" si="1"/>
        <v>0</v>
      </c>
      <c r="F80" s="11">
        <f>SUM($B$12:B80)</f>
        <v>0</v>
      </c>
      <c r="G80" s="11">
        <f>SUM($C$12:C80)</f>
        <v>0</v>
      </c>
      <c r="H80" s="11">
        <f>SUM($D$12:D80)</f>
        <v>0</v>
      </c>
    </row>
    <row r="81" spans="1:8">
      <c r="A81" s="6">
        <v>41709</v>
      </c>
      <c r="B81" s="7">
        <f t="shared" si="1"/>
        <v>0</v>
      </c>
      <c r="C81" s="7">
        <f t="shared" si="1"/>
        <v>0</v>
      </c>
      <c r="D81" s="7">
        <f t="shared" si="1"/>
        <v>0</v>
      </c>
      <c r="F81" s="11">
        <f>SUM($B$12:B81)</f>
        <v>0</v>
      </c>
      <c r="G81" s="11">
        <f>SUM($C$12:C81)</f>
        <v>0</v>
      </c>
      <c r="H81" s="11">
        <f>SUM($D$12:D81)</f>
        <v>0</v>
      </c>
    </row>
    <row r="82" spans="1:8">
      <c r="A82" s="6">
        <v>41710</v>
      </c>
      <c r="B82" s="7">
        <f t="shared" si="1"/>
        <v>0</v>
      </c>
      <c r="C82" s="7">
        <f t="shared" si="1"/>
        <v>0</v>
      </c>
      <c r="D82" s="7">
        <f t="shared" si="1"/>
        <v>0</v>
      </c>
      <c r="F82" s="11">
        <f>SUM($B$12:B82)</f>
        <v>0</v>
      </c>
      <c r="G82" s="11">
        <f>SUM($C$12:C82)</f>
        <v>0</v>
      </c>
      <c r="H82" s="11">
        <f>SUM($D$12:D82)</f>
        <v>0</v>
      </c>
    </row>
    <row r="83" spans="1:8">
      <c r="A83" s="6">
        <v>41711</v>
      </c>
      <c r="B83" s="7">
        <f t="shared" si="1"/>
        <v>0</v>
      </c>
      <c r="C83" s="7">
        <f t="shared" si="1"/>
        <v>0</v>
      </c>
      <c r="D83" s="7">
        <f t="shared" si="1"/>
        <v>0</v>
      </c>
      <c r="F83" s="11">
        <f>SUM($B$12:B83)</f>
        <v>0</v>
      </c>
      <c r="G83" s="11">
        <f>SUM($C$12:C83)</f>
        <v>0</v>
      </c>
      <c r="H83" s="11">
        <f>SUM($D$12:D83)</f>
        <v>0</v>
      </c>
    </row>
    <row r="84" spans="1:8">
      <c r="A84" s="6">
        <v>41712</v>
      </c>
      <c r="B84" s="7">
        <f t="shared" si="1"/>
        <v>0</v>
      </c>
      <c r="C84" s="7">
        <f t="shared" si="1"/>
        <v>0</v>
      </c>
      <c r="D84" s="7">
        <f t="shared" si="1"/>
        <v>0</v>
      </c>
      <c r="F84" s="11">
        <f>SUM($B$12:B84)</f>
        <v>0</v>
      </c>
      <c r="G84" s="11">
        <f>SUM($C$12:C84)</f>
        <v>0</v>
      </c>
      <c r="H84" s="11">
        <f>SUM($D$12:D84)</f>
        <v>0</v>
      </c>
    </row>
    <row r="85" spans="1:8">
      <c r="A85" s="6">
        <v>41713</v>
      </c>
      <c r="B85" s="7">
        <f t="shared" si="1"/>
        <v>0</v>
      </c>
      <c r="C85" s="7">
        <f t="shared" si="1"/>
        <v>0</v>
      </c>
      <c r="D85" s="7">
        <f t="shared" si="1"/>
        <v>0</v>
      </c>
      <c r="F85" s="11">
        <f>SUM($B$12:B85)</f>
        <v>0</v>
      </c>
      <c r="G85" s="11">
        <f>SUM($C$12:C85)</f>
        <v>0</v>
      </c>
      <c r="H85" s="11">
        <f>SUM($D$12:D85)</f>
        <v>0</v>
      </c>
    </row>
    <row r="86" spans="1:8">
      <c r="A86" s="6">
        <v>41714</v>
      </c>
      <c r="B86" s="7">
        <f t="shared" si="1"/>
        <v>0</v>
      </c>
      <c r="C86" s="7">
        <f t="shared" si="1"/>
        <v>0</v>
      </c>
      <c r="D86" s="7">
        <f t="shared" si="1"/>
        <v>0</v>
      </c>
      <c r="F86" s="11">
        <f>SUM($B$12:B86)</f>
        <v>0</v>
      </c>
      <c r="G86" s="11">
        <f>SUM($C$12:C86)</f>
        <v>0</v>
      </c>
      <c r="H86" s="11">
        <f>SUM($D$12:D86)</f>
        <v>0</v>
      </c>
    </row>
    <row r="87" spans="1:8">
      <c r="A87" s="6">
        <v>41715</v>
      </c>
      <c r="B87" s="7">
        <f t="shared" si="1"/>
        <v>0</v>
      </c>
      <c r="C87" s="7">
        <f t="shared" si="1"/>
        <v>0</v>
      </c>
      <c r="D87" s="7">
        <f t="shared" si="1"/>
        <v>0</v>
      </c>
      <c r="F87" s="11">
        <f>SUM($B$12:B87)</f>
        <v>0</v>
      </c>
      <c r="G87" s="11">
        <f>SUM($C$12:C87)</f>
        <v>0</v>
      </c>
      <c r="H87" s="11">
        <f>SUM($D$12:D87)</f>
        <v>0</v>
      </c>
    </row>
    <row r="88" spans="1:8">
      <c r="A88" s="6">
        <v>41716</v>
      </c>
      <c r="B88" s="7">
        <f t="shared" si="1"/>
        <v>0</v>
      </c>
      <c r="C88" s="7">
        <f t="shared" si="1"/>
        <v>0</v>
      </c>
      <c r="D88" s="7">
        <f t="shared" si="1"/>
        <v>0</v>
      </c>
      <c r="F88" s="11">
        <f>SUM($B$12:B88)</f>
        <v>0</v>
      </c>
      <c r="G88" s="11">
        <f>SUM($C$12:C88)</f>
        <v>0</v>
      </c>
      <c r="H88" s="11">
        <f>SUM($D$12:D88)</f>
        <v>0</v>
      </c>
    </row>
    <row r="89" spans="1:8">
      <c r="A89" s="6">
        <v>41717</v>
      </c>
      <c r="B89" s="7">
        <f t="shared" si="1"/>
        <v>0</v>
      </c>
      <c r="C89" s="7">
        <f t="shared" si="1"/>
        <v>0</v>
      </c>
      <c r="D89" s="7">
        <f t="shared" si="1"/>
        <v>0</v>
      </c>
      <c r="F89" s="11">
        <f>SUM($B$12:B89)</f>
        <v>0</v>
      </c>
      <c r="G89" s="11">
        <f>SUM($C$12:C89)</f>
        <v>0</v>
      </c>
      <c r="H89" s="11">
        <f>SUM($D$12:D89)</f>
        <v>0</v>
      </c>
    </row>
    <row r="90" spans="1:8">
      <c r="A90" s="6">
        <v>41718</v>
      </c>
      <c r="B90" s="7">
        <f t="shared" si="1"/>
        <v>0</v>
      </c>
      <c r="C90" s="7">
        <f t="shared" si="1"/>
        <v>0</v>
      </c>
      <c r="D90" s="7">
        <f t="shared" si="1"/>
        <v>0</v>
      </c>
      <c r="F90" s="11">
        <f>SUM($B$12:B90)</f>
        <v>0</v>
      </c>
      <c r="G90" s="11">
        <f>SUM($C$12:C90)</f>
        <v>0</v>
      </c>
      <c r="H90" s="11">
        <f>SUM($D$12:D90)</f>
        <v>0</v>
      </c>
    </row>
    <row r="91" spans="1:8">
      <c r="A91" s="6">
        <v>41719</v>
      </c>
      <c r="B91" s="7">
        <f t="shared" si="1"/>
        <v>0</v>
      </c>
      <c r="C91" s="7">
        <f t="shared" si="1"/>
        <v>0</v>
      </c>
      <c r="D91" s="7">
        <f t="shared" si="1"/>
        <v>0</v>
      </c>
      <c r="F91" s="11">
        <f>SUM($B$12:B91)</f>
        <v>0</v>
      </c>
      <c r="G91" s="11">
        <f>SUM($C$12:C91)</f>
        <v>0</v>
      </c>
      <c r="H91" s="11">
        <f>SUM($D$12:D91)</f>
        <v>0</v>
      </c>
    </row>
    <row r="92" spans="1:8">
      <c r="A92" s="6">
        <v>41720</v>
      </c>
      <c r="B92" s="7">
        <f t="shared" si="1"/>
        <v>0</v>
      </c>
      <c r="C92" s="7">
        <f t="shared" si="1"/>
        <v>0</v>
      </c>
      <c r="D92" s="7">
        <f t="shared" si="1"/>
        <v>0</v>
      </c>
      <c r="F92" s="11">
        <f>SUM($B$12:B92)</f>
        <v>0</v>
      </c>
      <c r="G92" s="11">
        <f>SUM($C$12:C92)</f>
        <v>0</v>
      </c>
      <c r="H92" s="11">
        <f>SUM($D$12:D92)</f>
        <v>0</v>
      </c>
    </row>
    <row r="93" spans="1:8">
      <c r="A93" s="6">
        <v>41721</v>
      </c>
      <c r="B93" s="7">
        <f t="shared" si="1"/>
        <v>0</v>
      </c>
      <c r="C93" s="7">
        <f t="shared" si="1"/>
        <v>0</v>
      </c>
      <c r="D93" s="7">
        <f t="shared" si="1"/>
        <v>0</v>
      </c>
      <c r="F93" s="11">
        <f>SUM($B$12:B93)</f>
        <v>0</v>
      </c>
      <c r="G93" s="11">
        <f>SUM($C$12:C93)</f>
        <v>0</v>
      </c>
      <c r="H93" s="11">
        <f>SUM($D$12:D93)</f>
        <v>0</v>
      </c>
    </row>
    <row r="94" spans="1:8">
      <c r="A94" s="6">
        <v>41722</v>
      </c>
      <c r="B94" s="7">
        <f t="shared" si="1"/>
        <v>0</v>
      </c>
      <c r="C94" s="7">
        <f t="shared" si="1"/>
        <v>0</v>
      </c>
      <c r="D94" s="7">
        <f t="shared" si="1"/>
        <v>0</v>
      </c>
      <c r="F94" s="11">
        <f>SUM($B$12:B94)</f>
        <v>0</v>
      </c>
      <c r="G94" s="11">
        <f>SUM($C$12:C94)</f>
        <v>0</v>
      </c>
      <c r="H94" s="11">
        <f>SUM($D$12:D94)</f>
        <v>0</v>
      </c>
    </row>
    <row r="95" spans="1:8">
      <c r="A95" s="6">
        <v>41723</v>
      </c>
      <c r="B95" s="7">
        <f t="shared" si="1"/>
        <v>0</v>
      </c>
      <c r="C95" s="7">
        <f t="shared" si="1"/>
        <v>0</v>
      </c>
      <c r="D95" s="7">
        <f t="shared" si="1"/>
        <v>0</v>
      </c>
      <c r="F95" s="11">
        <f>SUM($B$12:B95)</f>
        <v>0</v>
      </c>
      <c r="G95" s="11">
        <f>SUM($C$12:C95)</f>
        <v>0</v>
      </c>
      <c r="H95" s="11">
        <f>SUM($D$12:D95)</f>
        <v>0</v>
      </c>
    </row>
    <row r="96" spans="1:8">
      <c r="A96" s="6">
        <v>41724</v>
      </c>
      <c r="B96" s="7">
        <f t="shared" si="1"/>
        <v>0</v>
      </c>
      <c r="C96" s="7">
        <f t="shared" si="1"/>
        <v>0</v>
      </c>
      <c r="D96" s="7">
        <f t="shared" si="1"/>
        <v>0</v>
      </c>
      <c r="F96" s="11">
        <f>SUM($B$12:B96)</f>
        <v>0</v>
      </c>
      <c r="G96" s="11">
        <f>SUM($C$12:C96)</f>
        <v>0</v>
      </c>
      <c r="H96" s="11">
        <f>SUM($D$12:D96)</f>
        <v>0</v>
      </c>
    </row>
    <row r="97" spans="1:8">
      <c r="A97" s="6">
        <v>41725</v>
      </c>
      <c r="B97" s="7">
        <f t="shared" si="1"/>
        <v>0</v>
      </c>
      <c r="C97" s="7">
        <f t="shared" si="1"/>
        <v>0</v>
      </c>
      <c r="D97" s="7">
        <f t="shared" si="1"/>
        <v>0</v>
      </c>
      <c r="F97" s="11">
        <f>SUM($B$12:B97)</f>
        <v>0</v>
      </c>
      <c r="G97" s="11">
        <f>SUM($C$12:C97)</f>
        <v>0</v>
      </c>
      <c r="H97" s="11">
        <f>SUM($D$12:D97)</f>
        <v>0</v>
      </c>
    </row>
    <row r="98" spans="1:8">
      <c r="A98" s="6">
        <v>41726</v>
      </c>
      <c r="B98" s="7">
        <f t="shared" si="1"/>
        <v>0</v>
      </c>
      <c r="C98" s="7">
        <f t="shared" si="1"/>
        <v>0</v>
      </c>
      <c r="D98" s="7">
        <f t="shared" si="1"/>
        <v>0</v>
      </c>
      <c r="F98" s="11">
        <f>SUM($B$12:B98)</f>
        <v>0</v>
      </c>
      <c r="G98" s="11">
        <f>SUM($C$12:C98)</f>
        <v>0</v>
      </c>
      <c r="H98" s="11">
        <f>SUM($D$12:D98)</f>
        <v>0</v>
      </c>
    </row>
    <row r="99" spans="1:8">
      <c r="A99" s="6">
        <v>41727</v>
      </c>
      <c r="B99" s="7">
        <f t="shared" si="1"/>
        <v>0</v>
      </c>
      <c r="C99" s="7">
        <f t="shared" si="1"/>
        <v>0</v>
      </c>
      <c r="D99" s="7">
        <f t="shared" si="1"/>
        <v>0</v>
      </c>
      <c r="F99" s="11">
        <f>SUM($B$12:B99)</f>
        <v>0</v>
      </c>
      <c r="G99" s="11">
        <f>SUM($C$12:C99)</f>
        <v>0</v>
      </c>
      <c r="H99" s="11">
        <f>SUM($D$12:D99)</f>
        <v>0</v>
      </c>
    </row>
    <row r="100" spans="1:8">
      <c r="A100" s="6">
        <v>41728</v>
      </c>
      <c r="B100" s="7">
        <f t="shared" si="1"/>
        <v>0</v>
      </c>
      <c r="C100" s="7">
        <f t="shared" si="1"/>
        <v>0</v>
      </c>
      <c r="D100" s="7">
        <f t="shared" si="1"/>
        <v>0</v>
      </c>
      <c r="F100" s="11">
        <f>SUM($B$12:B100)</f>
        <v>0</v>
      </c>
      <c r="G100" s="11">
        <f>SUM($C$12:C100)</f>
        <v>0</v>
      </c>
      <c r="H100" s="11">
        <f>SUM($D$12:D100)</f>
        <v>0</v>
      </c>
    </row>
    <row r="101" spans="1:8">
      <c r="A101" s="6">
        <v>41729</v>
      </c>
      <c r="B101" s="7">
        <f t="shared" si="1"/>
        <v>0</v>
      </c>
      <c r="C101" s="7">
        <f t="shared" si="1"/>
        <v>0</v>
      </c>
      <c r="D101" s="7">
        <f t="shared" si="1"/>
        <v>0</v>
      </c>
      <c r="F101" s="11">
        <f>SUM($B$12:B101)</f>
        <v>0</v>
      </c>
      <c r="G101" s="11">
        <f>SUM($C$12:C101)</f>
        <v>0</v>
      </c>
      <c r="H101" s="11">
        <f>SUM($D$12:D101)</f>
        <v>0</v>
      </c>
    </row>
    <row r="102" spans="1:8">
      <c r="A102" s="6">
        <v>41730</v>
      </c>
      <c r="B102" s="7">
        <f t="shared" si="1"/>
        <v>0</v>
      </c>
      <c r="C102" s="7">
        <f t="shared" si="1"/>
        <v>0</v>
      </c>
      <c r="D102" s="7">
        <f t="shared" si="1"/>
        <v>0</v>
      </c>
      <c r="F102" s="11">
        <f>SUM($B$12:B102)</f>
        <v>0</v>
      </c>
      <c r="G102" s="11">
        <f>SUM($C$12:C102)</f>
        <v>0</v>
      </c>
      <c r="H102" s="11">
        <f>SUM($D$12:D102)</f>
        <v>0</v>
      </c>
    </row>
    <row r="103" spans="1:8">
      <c r="A103" s="6">
        <v>41731</v>
      </c>
      <c r="B103" s="7">
        <f t="shared" si="1"/>
        <v>0</v>
      </c>
      <c r="C103" s="7">
        <f t="shared" si="1"/>
        <v>0</v>
      </c>
      <c r="D103" s="7">
        <f t="shared" si="1"/>
        <v>0</v>
      </c>
      <c r="F103" s="11">
        <f>SUM($B$12:B103)</f>
        <v>0</v>
      </c>
      <c r="G103" s="11">
        <f>SUM($C$12:C103)</f>
        <v>0</v>
      </c>
      <c r="H103" s="11">
        <f>SUM($D$12:D103)</f>
        <v>0</v>
      </c>
    </row>
    <row r="104" spans="1:8">
      <c r="A104" s="6">
        <v>41732</v>
      </c>
      <c r="B104" s="7">
        <f t="shared" si="1"/>
        <v>0</v>
      </c>
      <c r="C104" s="7">
        <f t="shared" si="1"/>
        <v>0</v>
      </c>
      <c r="D104" s="7">
        <f t="shared" si="1"/>
        <v>0</v>
      </c>
      <c r="F104" s="11">
        <f>SUM($B$12:B104)</f>
        <v>0</v>
      </c>
      <c r="G104" s="11">
        <f>SUM($C$12:C104)</f>
        <v>0</v>
      </c>
      <c r="H104" s="11">
        <f>SUM($D$12:D104)</f>
        <v>0</v>
      </c>
    </row>
    <row r="105" spans="1:8">
      <c r="A105" s="6">
        <v>41733</v>
      </c>
      <c r="B105" s="7">
        <f t="shared" si="1"/>
        <v>0</v>
      </c>
      <c r="C105" s="7">
        <f t="shared" si="1"/>
        <v>0</v>
      </c>
      <c r="D105" s="7">
        <f t="shared" si="1"/>
        <v>0</v>
      </c>
      <c r="F105" s="11">
        <f>SUM($B$12:B105)</f>
        <v>0</v>
      </c>
      <c r="G105" s="11">
        <f>SUM($C$12:C105)</f>
        <v>0</v>
      </c>
      <c r="H105" s="11">
        <f>SUM($D$12:D105)</f>
        <v>0</v>
      </c>
    </row>
    <row r="106" spans="1:8">
      <c r="A106" s="6">
        <v>41734</v>
      </c>
      <c r="B106" s="7">
        <f t="shared" si="1"/>
        <v>0</v>
      </c>
      <c r="C106" s="7">
        <f t="shared" si="1"/>
        <v>0</v>
      </c>
      <c r="D106" s="7">
        <f t="shared" si="1"/>
        <v>0</v>
      </c>
      <c r="F106" s="11">
        <f>SUM($B$12:B106)</f>
        <v>0</v>
      </c>
      <c r="G106" s="11">
        <f>SUM($C$12:C106)</f>
        <v>0</v>
      </c>
      <c r="H106" s="11">
        <f>SUM($D$12:D106)</f>
        <v>0</v>
      </c>
    </row>
    <row r="107" spans="1:8">
      <c r="A107" s="6">
        <v>41735</v>
      </c>
      <c r="B107" s="7">
        <f t="shared" si="1"/>
        <v>0</v>
      </c>
      <c r="C107" s="7">
        <f t="shared" si="1"/>
        <v>0</v>
      </c>
      <c r="D107" s="7">
        <f t="shared" si="1"/>
        <v>0</v>
      </c>
      <c r="F107" s="11">
        <f>SUM($B$12:B107)</f>
        <v>0</v>
      </c>
      <c r="G107" s="11">
        <f>SUM($C$12:C107)</f>
        <v>0</v>
      </c>
      <c r="H107" s="11">
        <f>SUM($D$12:D107)</f>
        <v>0</v>
      </c>
    </row>
    <row r="108" spans="1:8">
      <c r="A108" s="6">
        <v>41736</v>
      </c>
      <c r="B108" s="7">
        <f t="shared" si="1"/>
        <v>0</v>
      </c>
      <c r="C108" s="7">
        <f t="shared" si="1"/>
        <v>0</v>
      </c>
      <c r="D108" s="7">
        <f t="shared" si="1"/>
        <v>0</v>
      </c>
      <c r="F108" s="11">
        <f>SUM($B$12:B108)</f>
        <v>0</v>
      </c>
      <c r="G108" s="11">
        <f>SUM($C$12:C108)</f>
        <v>0</v>
      </c>
      <c r="H108" s="11">
        <f>SUM($D$12:D108)</f>
        <v>0</v>
      </c>
    </row>
    <row r="109" spans="1:8">
      <c r="A109" s="6">
        <v>41737</v>
      </c>
      <c r="B109" s="7">
        <f t="shared" si="1"/>
        <v>0</v>
      </c>
      <c r="C109" s="7">
        <f t="shared" si="1"/>
        <v>0</v>
      </c>
      <c r="D109" s="7">
        <f t="shared" si="1"/>
        <v>0</v>
      </c>
      <c r="F109" s="11">
        <f>SUM($B$12:B109)</f>
        <v>0</v>
      </c>
      <c r="G109" s="11">
        <f>SUM($C$12:C109)</f>
        <v>0</v>
      </c>
      <c r="H109" s="11">
        <f>SUM($D$12:D109)</f>
        <v>0</v>
      </c>
    </row>
    <row r="110" spans="1:8">
      <c r="A110" s="6">
        <v>41738</v>
      </c>
      <c r="B110" s="7">
        <f t="shared" si="1"/>
        <v>0</v>
      </c>
      <c r="C110" s="7">
        <f t="shared" si="1"/>
        <v>0</v>
      </c>
      <c r="D110" s="7">
        <f t="shared" si="1"/>
        <v>0</v>
      </c>
      <c r="F110" s="11">
        <f>SUM($B$12:B110)</f>
        <v>0</v>
      </c>
      <c r="G110" s="11">
        <f>SUM($C$12:C110)</f>
        <v>0</v>
      </c>
      <c r="H110" s="11">
        <f>SUM($D$12:D110)</f>
        <v>0</v>
      </c>
    </row>
    <row r="111" spans="1:8">
      <c r="A111" s="6">
        <v>41739</v>
      </c>
      <c r="B111" s="7">
        <f t="shared" si="1"/>
        <v>0</v>
      </c>
      <c r="C111" s="7">
        <f t="shared" si="1"/>
        <v>0</v>
      </c>
      <c r="D111" s="7">
        <f t="shared" si="1"/>
        <v>0</v>
      </c>
      <c r="F111" s="11">
        <f>SUM($B$12:B111)</f>
        <v>0</v>
      </c>
      <c r="G111" s="11">
        <f>SUM($C$12:C111)</f>
        <v>0</v>
      </c>
      <c r="H111" s="11">
        <f>SUM($D$12:D111)</f>
        <v>0</v>
      </c>
    </row>
    <row r="112" spans="1:8">
      <c r="A112" s="6">
        <v>41740</v>
      </c>
      <c r="B112" s="7">
        <f t="shared" si="1"/>
        <v>0</v>
      </c>
      <c r="C112" s="7">
        <f t="shared" si="1"/>
        <v>0</v>
      </c>
      <c r="D112" s="7">
        <f t="shared" si="1"/>
        <v>0</v>
      </c>
      <c r="F112" s="11">
        <f>SUM($B$12:B112)</f>
        <v>0</v>
      </c>
      <c r="G112" s="11">
        <f>SUM($C$12:C112)</f>
        <v>0</v>
      </c>
      <c r="H112" s="11">
        <f>SUM($D$12:D112)</f>
        <v>0</v>
      </c>
    </row>
    <row r="113" spans="1:8">
      <c r="A113" s="6">
        <v>41741</v>
      </c>
      <c r="B113" s="7">
        <f t="shared" si="1"/>
        <v>0</v>
      </c>
      <c r="C113" s="7">
        <f t="shared" si="1"/>
        <v>0</v>
      </c>
      <c r="D113" s="7">
        <f t="shared" si="1"/>
        <v>0</v>
      </c>
      <c r="F113" s="11">
        <f>SUM($B$12:B113)</f>
        <v>0</v>
      </c>
      <c r="G113" s="11">
        <f>SUM($C$12:C113)</f>
        <v>0</v>
      </c>
      <c r="H113" s="11">
        <f>SUM($D$12:D113)</f>
        <v>0</v>
      </c>
    </row>
    <row r="114" spans="1:8">
      <c r="A114" s="6">
        <v>41742</v>
      </c>
      <c r="B114" s="7">
        <f t="shared" si="1"/>
        <v>0</v>
      </c>
      <c r="C114" s="7">
        <f t="shared" si="1"/>
        <v>0</v>
      </c>
      <c r="D114" s="7">
        <f t="shared" si="1"/>
        <v>0</v>
      </c>
      <c r="F114" s="11">
        <f>SUM($B$12:B114)</f>
        <v>0</v>
      </c>
      <c r="G114" s="11">
        <f>SUM($C$12:C114)</f>
        <v>0</v>
      </c>
      <c r="H114" s="11">
        <f>SUM($D$12:D114)</f>
        <v>0</v>
      </c>
    </row>
    <row r="115" spans="1:8">
      <c r="A115" s="6">
        <v>41743</v>
      </c>
      <c r="B115" s="7">
        <f t="shared" si="1"/>
        <v>0</v>
      </c>
      <c r="C115" s="7">
        <f t="shared" si="1"/>
        <v>0</v>
      </c>
      <c r="D115" s="7">
        <f t="shared" si="1"/>
        <v>0</v>
      </c>
      <c r="F115" s="11">
        <f>SUM($B$12:B115)</f>
        <v>0</v>
      </c>
      <c r="G115" s="11">
        <f>SUM($C$12:C115)</f>
        <v>0</v>
      </c>
      <c r="H115" s="11">
        <f>SUM($D$12:D115)</f>
        <v>0</v>
      </c>
    </row>
    <row r="116" spans="1:8">
      <c r="A116" s="6">
        <v>41744</v>
      </c>
      <c r="B116" s="7">
        <f t="shared" si="1"/>
        <v>0</v>
      </c>
      <c r="C116" s="7">
        <f t="shared" si="1"/>
        <v>0</v>
      </c>
      <c r="D116" s="7">
        <f t="shared" si="1"/>
        <v>0</v>
      </c>
      <c r="F116" s="11">
        <f>SUM($B$12:B116)</f>
        <v>0</v>
      </c>
      <c r="G116" s="11">
        <f>SUM($C$12:C116)</f>
        <v>0</v>
      </c>
      <c r="H116" s="11">
        <f>SUM($D$12:D116)</f>
        <v>0</v>
      </c>
    </row>
    <row r="117" spans="1:8">
      <c r="A117" s="6">
        <v>41745</v>
      </c>
      <c r="B117" s="7">
        <f t="shared" si="1"/>
        <v>0</v>
      </c>
      <c r="C117" s="7">
        <f t="shared" si="1"/>
        <v>0</v>
      </c>
      <c r="D117" s="7">
        <f t="shared" si="1"/>
        <v>0</v>
      </c>
      <c r="F117" s="11">
        <f>SUM($B$12:B117)</f>
        <v>0</v>
      </c>
      <c r="G117" s="11">
        <f>SUM($C$12:C117)</f>
        <v>0</v>
      </c>
      <c r="H117" s="11">
        <f>SUM($D$12:D117)</f>
        <v>0</v>
      </c>
    </row>
    <row r="118" spans="1:8">
      <c r="A118" s="6">
        <v>41746</v>
      </c>
      <c r="B118" s="7">
        <f t="shared" si="1"/>
        <v>0</v>
      </c>
      <c r="C118" s="7">
        <f t="shared" si="1"/>
        <v>0</v>
      </c>
      <c r="D118" s="7">
        <f t="shared" si="1"/>
        <v>0</v>
      </c>
      <c r="F118" s="11">
        <f>SUM($B$12:B118)</f>
        <v>0</v>
      </c>
      <c r="G118" s="11">
        <f>SUM($C$12:C118)</f>
        <v>0</v>
      </c>
      <c r="H118" s="11">
        <f>SUM($D$12:D118)</f>
        <v>0</v>
      </c>
    </row>
    <row r="119" spans="1:8">
      <c r="A119" s="6">
        <v>41747</v>
      </c>
      <c r="B119" s="7">
        <f t="shared" si="1"/>
        <v>0</v>
      </c>
      <c r="C119" s="7">
        <f t="shared" si="1"/>
        <v>0</v>
      </c>
      <c r="D119" s="7">
        <f t="shared" si="1"/>
        <v>0</v>
      </c>
      <c r="F119" s="11">
        <f>SUM($B$12:B119)</f>
        <v>0</v>
      </c>
      <c r="G119" s="11">
        <f>SUM($C$12:C119)</f>
        <v>0</v>
      </c>
      <c r="H119" s="11">
        <f>SUM($D$12:D119)</f>
        <v>0</v>
      </c>
    </row>
    <row r="120" spans="1:8">
      <c r="A120" s="6">
        <v>41748</v>
      </c>
      <c r="B120" s="7">
        <f t="shared" si="1"/>
        <v>0</v>
      </c>
      <c r="C120" s="7">
        <f t="shared" si="1"/>
        <v>0</v>
      </c>
      <c r="D120" s="7">
        <f t="shared" si="1"/>
        <v>0</v>
      </c>
      <c r="F120" s="11">
        <f>SUM($B$12:B120)</f>
        <v>0</v>
      </c>
      <c r="G120" s="11">
        <f>SUM($C$12:C120)</f>
        <v>0</v>
      </c>
      <c r="H120" s="11">
        <f>SUM($D$12:D120)</f>
        <v>0</v>
      </c>
    </row>
    <row r="121" spans="1:8">
      <c r="A121" s="6">
        <v>41749</v>
      </c>
      <c r="B121" s="7">
        <f t="shared" si="1"/>
        <v>0</v>
      </c>
      <c r="C121" s="7">
        <f t="shared" si="1"/>
        <v>0</v>
      </c>
      <c r="D121" s="7">
        <f t="shared" si="1"/>
        <v>0</v>
      </c>
      <c r="F121" s="11">
        <f>SUM($B$12:B121)</f>
        <v>0</v>
      </c>
      <c r="G121" s="11">
        <f>SUM($C$12:C121)</f>
        <v>0</v>
      </c>
      <c r="H121" s="11">
        <f>SUM($D$12:D121)</f>
        <v>0</v>
      </c>
    </row>
    <row r="122" spans="1:8">
      <c r="A122" s="6">
        <v>41750</v>
      </c>
      <c r="B122" s="7">
        <f t="shared" si="1"/>
        <v>0</v>
      </c>
      <c r="C122" s="7">
        <f t="shared" si="1"/>
        <v>0</v>
      </c>
      <c r="D122" s="7">
        <f t="shared" si="1"/>
        <v>0</v>
      </c>
      <c r="F122" s="11">
        <f>SUM($B$12:B122)</f>
        <v>0</v>
      </c>
      <c r="G122" s="11">
        <f>SUM($C$12:C122)</f>
        <v>0</v>
      </c>
      <c r="H122" s="11">
        <f>SUM($D$12:D122)</f>
        <v>0</v>
      </c>
    </row>
    <row r="123" spans="1:8">
      <c r="A123" s="6">
        <v>41751</v>
      </c>
      <c r="B123" s="7">
        <f t="shared" si="1"/>
        <v>0</v>
      </c>
      <c r="C123" s="7">
        <f t="shared" si="1"/>
        <v>0</v>
      </c>
      <c r="D123" s="7">
        <f t="shared" si="1"/>
        <v>0</v>
      </c>
      <c r="F123" s="11">
        <f>SUM($B$12:B123)</f>
        <v>0</v>
      </c>
      <c r="G123" s="11">
        <f>SUM($C$12:C123)</f>
        <v>0</v>
      </c>
      <c r="H123" s="11">
        <f>SUM($D$12:D123)</f>
        <v>0</v>
      </c>
    </row>
    <row r="124" spans="1:8">
      <c r="A124" s="6">
        <v>41752</v>
      </c>
      <c r="B124" s="7">
        <f t="shared" si="1"/>
        <v>0</v>
      </c>
      <c r="C124" s="7">
        <f t="shared" si="1"/>
        <v>0</v>
      </c>
      <c r="D124" s="7">
        <f t="shared" si="1"/>
        <v>0</v>
      </c>
      <c r="F124" s="11">
        <f>SUM($B$12:B124)</f>
        <v>0</v>
      </c>
      <c r="G124" s="11">
        <f>SUM($C$12:C124)</f>
        <v>0</v>
      </c>
      <c r="H124" s="11">
        <f>SUM($D$12:D124)</f>
        <v>0</v>
      </c>
    </row>
    <row r="125" spans="1:8">
      <c r="A125" s="6">
        <v>41753</v>
      </c>
      <c r="B125" s="7">
        <f t="shared" si="1"/>
        <v>0</v>
      </c>
      <c r="C125" s="7">
        <f t="shared" si="1"/>
        <v>0</v>
      </c>
      <c r="D125" s="7">
        <f t="shared" si="1"/>
        <v>0</v>
      </c>
      <c r="F125" s="11">
        <f>SUM($B$12:B125)</f>
        <v>0</v>
      </c>
      <c r="G125" s="11">
        <f>SUM($C$12:C125)</f>
        <v>0</v>
      </c>
      <c r="H125" s="11">
        <f>SUM($D$12:D125)</f>
        <v>0</v>
      </c>
    </row>
    <row r="126" spans="1:8">
      <c r="A126" s="6">
        <v>41754</v>
      </c>
      <c r="B126" s="7">
        <f t="shared" si="1"/>
        <v>0</v>
      </c>
      <c r="C126" s="7">
        <f t="shared" si="1"/>
        <v>0</v>
      </c>
      <c r="D126" s="7">
        <f t="shared" si="1"/>
        <v>0</v>
      </c>
      <c r="F126" s="11">
        <f>SUM($B$12:B126)</f>
        <v>0</v>
      </c>
      <c r="G126" s="11">
        <f>SUM($C$12:C126)</f>
        <v>0</v>
      </c>
      <c r="H126" s="11">
        <f>SUM($D$12:D126)</f>
        <v>0</v>
      </c>
    </row>
    <row r="127" spans="1:8">
      <c r="A127" s="6">
        <v>41755</v>
      </c>
      <c r="B127" s="7">
        <f t="shared" si="1"/>
        <v>0</v>
      </c>
      <c r="C127" s="7">
        <f t="shared" si="1"/>
        <v>0</v>
      </c>
      <c r="D127" s="7">
        <f t="shared" si="1"/>
        <v>0</v>
      </c>
      <c r="F127" s="11">
        <f>SUM($B$12:B127)</f>
        <v>0</v>
      </c>
      <c r="G127" s="11">
        <f>SUM($C$12:C127)</f>
        <v>0</v>
      </c>
      <c r="H127" s="11">
        <f>SUM($D$12:D127)</f>
        <v>0</v>
      </c>
    </row>
    <row r="128" spans="1:8">
      <c r="A128" s="6">
        <v>41756</v>
      </c>
      <c r="B128" s="7">
        <f t="shared" si="1"/>
        <v>0</v>
      </c>
      <c r="C128" s="7">
        <f t="shared" si="1"/>
        <v>0</v>
      </c>
      <c r="D128" s="7">
        <f t="shared" si="1"/>
        <v>0</v>
      </c>
      <c r="F128" s="11">
        <f>SUM($B$12:B128)</f>
        <v>0</v>
      </c>
      <c r="G128" s="11">
        <f>SUM($C$12:C128)</f>
        <v>0</v>
      </c>
      <c r="H128" s="11">
        <f>SUM($D$12:D128)</f>
        <v>0</v>
      </c>
    </row>
    <row r="129" spans="1:8">
      <c r="A129" s="6">
        <v>41757</v>
      </c>
      <c r="B129" s="7">
        <f t="shared" si="1"/>
        <v>0</v>
      </c>
      <c r="C129" s="7">
        <f t="shared" si="1"/>
        <v>0</v>
      </c>
      <c r="D129" s="7">
        <f t="shared" si="1"/>
        <v>0</v>
      </c>
      <c r="F129" s="11">
        <f>SUM($B$12:B129)</f>
        <v>0</v>
      </c>
      <c r="G129" s="11">
        <f>SUM($C$12:C129)</f>
        <v>0</v>
      </c>
      <c r="H129" s="11">
        <f>SUM($D$12:D129)</f>
        <v>0</v>
      </c>
    </row>
    <row r="130" spans="1:8">
      <c r="A130" s="6">
        <v>41758</v>
      </c>
      <c r="B130" s="7">
        <f t="shared" si="1"/>
        <v>0</v>
      </c>
      <c r="C130" s="7">
        <f t="shared" si="1"/>
        <v>0</v>
      </c>
      <c r="D130" s="7">
        <f t="shared" si="1"/>
        <v>0</v>
      </c>
      <c r="F130" s="11">
        <f>SUM($B$12:B130)</f>
        <v>0</v>
      </c>
      <c r="G130" s="11">
        <f>SUM($C$12:C130)</f>
        <v>0</v>
      </c>
      <c r="H130" s="11">
        <f>SUM($D$12:D130)</f>
        <v>0</v>
      </c>
    </row>
    <row r="131" spans="1:8">
      <c r="A131" s="6">
        <v>41759</v>
      </c>
      <c r="B131" s="7">
        <f t="shared" si="1"/>
        <v>0</v>
      </c>
      <c r="C131" s="7">
        <f t="shared" si="1"/>
        <v>0</v>
      </c>
      <c r="D131" s="7">
        <f t="shared" si="1"/>
        <v>0</v>
      </c>
      <c r="F131" s="11">
        <f>SUM($B$12:B131)</f>
        <v>0</v>
      </c>
      <c r="G131" s="11">
        <f>SUM($C$12:C131)</f>
        <v>0</v>
      </c>
      <c r="H131" s="11">
        <f>SUM($D$12:D131)</f>
        <v>0</v>
      </c>
    </row>
    <row r="132" spans="1:8">
      <c r="A132" s="6">
        <v>41760</v>
      </c>
      <c r="B132" s="7">
        <f t="shared" si="1"/>
        <v>0</v>
      </c>
      <c r="C132" s="7">
        <f t="shared" si="1"/>
        <v>0</v>
      </c>
      <c r="D132" s="7">
        <f t="shared" si="1"/>
        <v>0</v>
      </c>
      <c r="F132" s="11">
        <f>SUM($B$12:B132)</f>
        <v>0</v>
      </c>
      <c r="G132" s="11">
        <f>SUM($C$12:C132)</f>
        <v>0</v>
      </c>
      <c r="H132" s="11">
        <f>SUM($D$12:D132)</f>
        <v>0</v>
      </c>
    </row>
    <row r="133" spans="1:8">
      <c r="A133" s="6">
        <v>41761</v>
      </c>
      <c r="B133" s="7">
        <f t="shared" si="1"/>
        <v>0</v>
      </c>
      <c r="C133" s="7">
        <f t="shared" si="1"/>
        <v>0</v>
      </c>
      <c r="D133" s="7">
        <f t="shared" si="1"/>
        <v>0</v>
      </c>
      <c r="F133" s="11">
        <f>SUM($B$12:B133)</f>
        <v>0</v>
      </c>
      <c r="G133" s="11">
        <f>SUM($C$12:C133)</f>
        <v>0</v>
      </c>
      <c r="H133" s="11">
        <f>SUM($D$12:D133)</f>
        <v>0</v>
      </c>
    </row>
    <row r="134" spans="1:8">
      <c r="A134" s="6">
        <v>41762</v>
      </c>
      <c r="B134" s="7">
        <f t="shared" si="1"/>
        <v>0</v>
      </c>
      <c r="C134" s="7">
        <f t="shared" si="1"/>
        <v>0</v>
      </c>
      <c r="D134" s="7">
        <f t="shared" si="1"/>
        <v>0</v>
      </c>
      <c r="F134" s="11">
        <f>SUM($B$12:B134)</f>
        <v>0</v>
      </c>
      <c r="G134" s="11">
        <f>SUM($C$12:C134)</f>
        <v>0</v>
      </c>
      <c r="H134" s="11">
        <f>SUM($D$12:D134)</f>
        <v>0</v>
      </c>
    </row>
    <row r="135" spans="1:8">
      <c r="A135" s="6">
        <v>41763</v>
      </c>
      <c r="B135" s="7">
        <f t="shared" si="1"/>
        <v>0</v>
      </c>
      <c r="C135" s="7">
        <f t="shared" si="1"/>
        <v>0</v>
      </c>
      <c r="D135" s="7">
        <f t="shared" si="1"/>
        <v>0</v>
      </c>
      <c r="F135" s="11">
        <f>SUM($B$12:B135)</f>
        <v>0</v>
      </c>
      <c r="G135" s="11">
        <f>SUM($C$12:C135)</f>
        <v>0</v>
      </c>
      <c r="H135" s="11">
        <f>SUM($D$12:D135)</f>
        <v>0</v>
      </c>
    </row>
    <row r="136" spans="1:8">
      <c r="A136" s="6">
        <v>41764</v>
      </c>
      <c r="B136" s="7">
        <f t="shared" si="1"/>
        <v>0</v>
      </c>
      <c r="C136" s="7">
        <f t="shared" si="1"/>
        <v>0</v>
      </c>
      <c r="D136" s="7">
        <f t="shared" si="1"/>
        <v>0</v>
      </c>
      <c r="F136" s="11">
        <f>SUM($B$12:B136)</f>
        <v>0</v>
      </c>
      <c r="G136" s="11">
        <f>SUM($C$12:C136)</f>
        <v>0</v>
      </c>
      <c r="H136" s="11">
        <f>SUM($D$12:D136)</f>
        <v>0</v>
      </c>
    </row>
    <row r="137" spans="1:8">
      <c r="A137" s="6">
        <v>41765</v>
      </c>
      <c r="B137" s="7">
        <f t="shared" si="1"/>
        <v>0</v>
      </c>
      <c r="C137" s="7">
        <f t="shared" si="1"/>
        <v>0</v>
      </c>
      <c r="D137" s="7">
        <f t="shared" si="1"/>
        <v>0</v>
      </c>
      <c r="F137" s="11">
        <f>SUM($B$12:B137)</f>
        <v>0</v>
      </c>
      <c r="G137" s="11">
        <f>SUM($C$12:C137)</f>
        <v>0</v>
      </c>
      <c r="H137" s="11">
        <f>SUM($D$12:D137)</f>
        <v>0</v>
      </c>
    </row>
    <row r="138" spans="1:8">
      <c r="A138" s="6">
        <v>41766</v>
      </c>
      <c r="B138" s="7">
        <f t="shared" si="1"/>
        <v>0</v>
      </c>
      <c r="C138" s="7">
        <f t="shared" si="1"/>
        <v>0</v>
      </c>
      <c r="D138" s="7">
        <f t="shared" si="1"/>
        <v>0</v>
      </c>
      <c r="F138" s="11">
        <f>SUM($B$12:B138)</f>
        <v>0</v>
      </c>
      <c r="G138" s="11">
        <f>SUM($C$12:C138)</f>
        <v>0</v>
      </c>
      <c r="H138" s="11">
        <f>SUM($D$12:D138)</f>
        <v>0</v>
      </c>
    </row>
    <row r="139" spans="1:8">
      <c r="A139" s="6">
        <v>41767</v>
      </c>
      <c r="B139" s="7">
        <f t="shared" si="1"/>
        <v>0</v>
      </c>
      <c r="C139" s="7">
        <f t="shared" si="1"/>
        <v>0</v>
      </c>
      <c r="D139" s="7">
        <f t="shared" si="1"/>
        <v>0</v>
      </c>
      <c r="F139" s="11">
        <f>SUM($B$12:B139)</f>
        <v>0</v>
      </c>
      <c r="G139" s="11">
        <f>SUM($C$12:C139)</f>
        <v>0</v>
      </c>
      <c r="H139" s="11">
        <f>SUM($D$12:D139)</f>
        <v>0</v>
      </c>
    </row>
    <row r="140" spans="1:8">
      <c r="A140" s="6">
        <v>41768</v>
      </c>
      <c r="B140" s="7">
        <f t="shared" si="1"/>
        <v>0</v>
      </c>
      <c r="C140" s="7">
        <f t="shared" si="1"/>
        <v>0</v>
      </c>
      <c r="D140" s="7">
        <f t="shared" si="1"/>
        <v>0</v>
      </c>
      <c r="F140" s="11">
        <f>SUM($B$12:B140)</f>
        <v>0</v>
      </c>
      <c r="G140" s="11">
        <f>SUM($C$12:C140)</f>
        <v>0</v>
      </c>
      <c r="H140" s="11">
        <f>SUM($D$12:D140)</f>
        <v>0</v>
      </c>
    </row>
    <row r="141" spans="1:8">
      <c r="A141" s="6">
        <v>41769</v>
      </c>
      <c r="B141" s="7">
        <f t="shared" ref="B141:D204" si="2">COUNTIFS($A$2:$A$8,$A141,$B$2:$B$8,B$11)</f>
        <v>0</v>
      </c>
      <c r="C141" s="7">
        <f t="shared" si="2"/>
        <v>0</v>
      </c>
      <c r="D141" s="7">
        <f t="shared" si="2"/>
        <v>0</v>
      </c>
      <c r="F141" s="11">
        <f>SUM($B$12:B141)</f>
        <v>0</v>
      </c>
      <c r="G141" s="11">
        <f>SUM($C$12:C141)</f>
        <v>0</v>
      </c>
      <c r="H141" s="11">
        <f>SUM($D$12:D141)</f>
        <v>0</v>
      </c>
    </row>
    <row r="142" spans="1:8">
      <c r="A142" s="6">
        <v>41770</v>
      </c>
      <c r="B142" s="7">
        <f t="shared" si="2"/>
        <v>0</v>
      </c>
      <c r="C142" s="7">
        <f t="shared" si="2"/>
        <v>0</v>
      </c>
      <c r="D142" s="7">
        <f t="shared" si="2"/>
        <v>0</v>
      </c>
      <c r="F142" s="11">
        <f>SUM($B$12:B142)</f>
        <v>0</v>
      </c>
      <c r="G142" s="11">
        <f>SUM($C$12:C142)</f>
        <v>0</v>
      </c>
      <c r="H142" s="11">
        <f>SUM($D$12:D142)</f>
        <v>0</v>
      </c>
    </row>
    <row r="143" spans="1:8">
      <c r="A143" s="6">
        <v>41771</v>
      </c>
      <c r="B143" s="7">
        <f t="shared" si="2"/>
        <v>0</v>
      </c>
      <c r="C143" s="7">
        <f t="shared" si="2"/>
        <v>0</v>
      </c>
      <c r="D143" s="7">
        <f t="shared" si="2"/>
        <v>0</v>
      </c>
      <c r="F143" s="11">
        <f>SUM($B$12:B143)</f>
        <v>0</v>
      </c>
      <c r="G143" s="11">
        <f>SUM($C$12:C143)</f>
        <v>0</v>
      </c>
      <c r="H143" s="11">
        <f>SUM($D$12:D143)</f>
        <v>0</v>
      </c>
    </row>
    <row r="144" spans="1:8">
      <c r="A144" s="6">
        <v>41772</v>
      </c>
      <c r="B144" s="7">
        <f t="shared" si="2"/>
        <v>0</v>
      </c>
      <c r="C144" s="7">
        <f t="shared" si="2"/>
        <v>0</v>
      </c>
      <c r="D144" s="7">
        <f t="shared" si="2"/>
        <v>0</v>
      </c>
      <c r="F144" s="11">
        <f>SUM($B$12:B144)</f>
        <v>0</v>
      </c>
      <c r="G144" s="11">
        <f>SUM($C$12:C144)</f>
        <v>0</v>
      </c>
      <c r="H144" s="11">
        <f>SUM($D$12:D144)</f>
        <v>0</v>
      </c>
    </row>
    <row r="145" spans="1:8">
      <c r="A145" s="6">
        <v>41773</v>
      </c>
      <c r="B145" s="7">
        <f t="shared" si="2"/>
        <v>0</v>
      </c>
      <c r="C145" s="7">
        <f t="shared" si="2"/>
        <v>0</v>
      </c>
      <c r="D145" s="7">
        <f t="shared" si="2"/>
        <v>0</v>
      </c>
      <c r="F145" s="11">
        <f>SUM($B$12:B145)</f>
        <v>0</v>
      </c>
      <c r="G145" s="11">
        <f>SUM($C$12:C145)</f>
        <v>0</v>
      </c>
      <c r="H145" s="11">
        <f>SUM($D$12:D145)</f>
        <v>0</v>
      </c>
    </row>
    <row r="146" spans="1:8">
      <c r="A146" s="6">
        <v>41774</v>
      </c>
      <c r="B146" s="7">
        <f t="shared" si="2"/>
        <v>0</v>
      </c>
      <c r="C146" s="7">
        <f t="shared" si="2"/>
        <v>0</v>
      </c>
      <c r="D146" s="7">
        <f t="shared" si="2"/>
        <v>0</v>
      </c>
      <c r="F146" s="11">
        <f>SUM($B$12:B146)</f>
        <v>0</v>
      </c>
      <c r="G146" s="11">
        <f>SUM($C$12:C146)</f>
        <v>0</v>
      </c>
      <c r="H146" s="11">
        <f>SUM($D$12:D146)</f>
        <v>0</v>
      </c>
    </row>
    <row r="147" spans="1:8">
      <c r="A147" s="6">
        <v>41775</v>
      </c>
      <c r="B147" s="7">
        <f t="shared" si="2"/>
        <v>0</v>
      </c>
      <c r="C147" s="7">
        <f t="shared" si="2"/>
        <v>0</v>
      </c>
      <c r="D147" s="7">
        <f t="shared" si="2"/>
        <v>0</v>
      </c>
      <c r="F147" s="11">
        <f>SUM($B$12:B147)</f>
        <v>0</v>
      </c>
      <c r="G147" s="11">
        <f>SUM($C$12:C147)</f>
        <v>0</v>
      </c>
      <c r="H147" s="11">
        <f>SUM($D$12:D147)</f>
        <v>0</v>
      </c>
    </row>
    <row r="148" spans="1:8">
      <c r="A148" s="6">
        <v>41776</v>
      </c>
      <c r="B148" s="7">
        <f t="shared" si="2"/>
        <v>0</v>
      </c>
      <c r="C148" s="7">
        <f t="shared" si="2"/>
        <v>0</v>
      </c>
      <c r="D148" s="7">
        <f t="shared" si="2"/>
        <v>0</v>
      </c>
      <c r="F148" s="11">
        <f>SUM($B$12:B148)</f>
        <v>0</v>
      </c>
      <c r="G148" s="11">
        <f>SUM($C$12:C148)</f>
        <v>0</v>
      </c>
      <c r="H148" s="11">
        <f>SUM($D$12:D148)</f>
        <v>0</v>
      </c>
    </row>
    <row r="149" spans="1:8">
      <c r="A149" s="6">
        <v>41777</v>
      </c>
      <c r="B149" s="7">
        <f t="shared" si="2"/>
        <v>0</v>
      </c>
      <c r="C149" s="7">
        <f t="shared" si="2"/>
        <v>0</v>
      </c>
      <c r="D149" s="7">
        <f t="shared" si="2"/>
        <v>0</v>
      </c>
      <c r="F149" s="11">
        <f>SUM($B$12:B149)</f>
        <v>0</v>
      </c>
      <c r="G149" s="11">
        <f>SUM($C$12:C149)</f>
        <v>0</v>
      </c>
      <c r="H149" s="11">
        <f>SUM($D$12:D149)</f>
        <v>0</v>
      </c>
    </row>
    <row r="150" spans="1:8">
      <c r="A150" s="6">
        <v>41778</v>
      </c>
      <c r="B150" s="7">
        <f t="shared" si="2"/>
        <v>0</v>
      </c>
      <c r="C150" s="7">
        <f t="shared" si="2"/>
        <v>0</v>
      </c>
      <c r="D150" s="7">
        <f t="shared" si="2"/>
        <v>0</v>
      </c>
      <c r="F150" s="11">
        <f>SUM($B$12:B150)</f>
        <v>0</v>
      </c>
      <c r="G150" s="11">
        <f>SUM($C$12:C150)</f>
        <v>0</v>
      </c>
      <c r="H150" s="11">
        <f>SUM($D$12:D150)</f>
        <v>0</v>
      </c>
    </row>
    <row r="151" spans="1:8">
      <c r="A151" s="6">
        <v>41779</v>
      </c>
      <c r="B151" s="7">
        <f t="shared" si="2"/>
        <v>0</v>
      </c>
      <c r="C151" s="7">
        <f t="shared" si="2"/>
        <v>0</v>
      </c>
      <c r="D151" s="7">
        <f t="shared" si="2"/>
        <v>0</v>
      </c>
      <c r="F151" s="11">
        <f>SUM($B$12:B151)</f>
        <v>0</v>
      </c>
      <c r="G151" s="11">
        <f>SUM($C$12:C151)</f>
        <v>0</v>
      </c>
      <c r="H151" s="11">
        <f>SUM($D$12:D151)</f>
        <v>0</v>
      </c>
    </row>
    <row r="152" spans="1:8">
      <c r="A152" s="6">
        <v>41780</v>
      </c>
      <c r="B152" s="7">
        <f t="shared" si="2"/>
        <v>0</v>
      </c>
      <c r="C152" s="7">
        <f t="shared" si="2"/>
        <v>0</v>
      </c>
      <c r="D152" s="7">
        <f t="shared" si="2"/>
        <v>0</v>
      </c>
      <c r="F152" s="11">
        <f>SUM($B$12:B152)</f>
        <v>0</v>
      </c>
      <c r="G152" s="11">
        <f>SUM($C$12:C152)</f>
        <v>0</v>
      </c>
      <c r="H152" s="11">
        <f>SUM($D$12:D152)</f>
        <v>0</v>
      </c>
    </row>
    <row r="153" spans="1:8">
      <c r="A153" s="6">
        <v>41781</v>
      </c>
      <c r="B153" s="7">
        <f t="shared" si="2"/>
        <v>0</v>
      </c>
      <c r="C153" s="7">
        <f t="shared" si="2"/>
        <v>0</v>
      </c>
      <c r="D153" s="7">
        <f t="shared" si="2"/>
        <v>0</v>
      </c>
      <c r="F153" s="11">
        <f>SUM($B$12:B153)</f>
        <v>0</v>
      </c>
      <c r="G153" s="11">
        <f>SUM($C$12:C153)</f>
        <v>0</v>
      </c>
      <c r="H153" s="11">
        <f>SUM($D$12:D153)</f>
        <v>0</v>
      </c>
    </row>
    <row r="154" spans="1:8">
      <c r="A154" s="6">
        <v>41782</v>
      </c>
      <c r="B154" s="7">
        <f t="shared" si="2"/>
        <v>0</v>
      </c>
      <c r="C154" s="7">
        <f t="shared" si="2"/>
        <v>0</v>
      </c>
      <c r="D154" s="7">
        <f t="shared" si="2"/>
        <v>0</v>
      </c>
      <c r="F154" s="11">
        <f>SUM($B$12:B154)</f>
        <v>0</v>
      </c>
      <c r="G154" s="11">
        <f>SUM($C$12:C154)</f>
        <v>0</v>
      </c>
      <c r="H154" s="11">
        <f>SUM($D$12:D154)</f>
        <v>0</v>
      </c>
    </row>
    <row r="155" spans="1:8">
      <c r="A155" s="6">
        <v>41783</v>
      </c>
      <c r="B155" s="7">
        <f t="shared" si="2"/>
        <v>0</v>
      </c>
      <c r="C155" s="7">
        <f t="shared" si="2"/>
        <v>0</v>
      </c>
      <c r="D155" s="7">
        <f t="shared" si="2"/>
        <v>0</v>
      </c>
      <c r="F155" s="11">
        <f>SUM($B$12:B155)</f>
        <v>0</v>
      </c>
      <c r="G155" s="11">
        <f>SUM($C$12:C155)</f>
        <v>0</v>
      </c>
      <c r="H155" s="11">
        <f>SUM($D$12:D155)</f>
        <v>0</v>
      </c>
    </row>
    <row r="156" spans="1:8">
      <c r="A156" s="6">
        <v>41784</v>
      </c>
      <c r="B156" s="7">
        <f t="shared" si="2"/>
        <v>0</v>
      </c>
      <c r="C156" s="7">
        <f t="shared" si="2"/>
        <v>0</v>
      </c>
      <c r="D156" s="7">
        <f t="shared" si="2"/>
        <v>0</v>
      </c>
      <c r="F156" s="11">
        <f>SUM($B$12:B156)</f>
        <v>0</v>
      </c>
      <c r="G156" s="11">
        <f>SUM($C$12:C156)</f>
        <v>0</v>
      </c>
      <c r="H156" s="11">
        <f>SUM($D$12:D156)</f>
        <v>0</v>
      </c>
    </row>
    <row r="157" spans="1:8">
      <c r="A157" s="6">
        <v>41785</v>
      </c>
      <c r="B157" s="7">
        <f t="shared" si="2"/>
        <v>0</v>
      </c>
      <c r="C157" s="7">
        <f t="shared" si="2"/>
        <v>0</v>
      </c>
      <c r="D157" s="7">
        <f t="shared" si="2"/>
        <v>0</v>
      </c>
      <c r="F157" s="11">
        <f>SUM($B$12:B157)</f>
        <v>0</v>
      </c>
      <c r="G157" s="11">
        <f>SUM($C$12:C157)</f>
        <v>0</v>
      </c>
      <c r="H157" s="11">
        <f>SUM($D$12:D157)</f>
        <v>0</v>
      </c>
    </row>
    <row r="158" spans="1:8">
      <c r="A158" s="6">
        <v>41786</v>
      </c>
      <c r="B158" s="7">
        <f t="shared" si="2"/>
        <v>0</v>
      </c>
      <c r="C158" s="7">
        <f t="shared" si="2"/>
        <v>0</v>
      </c>
      <c r="D158" s="7">
        <f t="shared" si="2"/>
        <v>0</v>
      </c>
      <c r="F158" s="11">
        <f>SUM($B$12:B158)</f>
        <v>0</v>
      </c>
      <c r="G158" s="11">
        <f>SUM($C$12:C158)</f>
        <v>0</v>
      </c>
      <c r="H158" s="11">
        <f>SUM($D$12:D158)</f>
        <v>0</v>
      </c>
    </row>
    <row r="159" spans="1:8">
      <c r="A159" s="6">
        <v>41787</v>
      </c>
      <c r="B159" s="7">
        <f t="shared" si="2"/>
        <v>0</v>
      </c>
      <c r="C159" s="7">
        <f t="shared" si="2"/>
        <v>0</v>
      </c>
      <c r="D159" s="7">
        <f t="shared" si="2"/>
        <v>0</v>
      </c>
      <c r="F159" s="11">
        <f>SUM($B$12:B159)</f>
        <v>0</v>
      </c>
      <c r="G159" s="11">
        <f>SUM($C$12:C159)</f>
        <v>0</v>
      </c>
      <c r="H159" s="11">
        <f>SUM($D$12:D159)</f>
        <v>0</v>
      </c>
    </row>
    <row r="160" spans="1:8">
      <c r="A160" s="6">
        <v>41788</v>
      </c>
      <c r="B160" s="7">
        <f t="shared" si="2"/>
        <v>0</v>
      </c>
      <c r="C160" s="7">
        <f t="shared" si="2"/>
        <v>0</v>
      </c>
      <c r="D160" s="7">
        <f t="shared" si="2"/>
        <v>0</v>
      </c>
      <c r="F160" s="11">
        <f>SUM($B$12:B160)</f>
        <v>0</v>
      </c>
      <c r="G160" s="11">
        <f>SUM($C$12:C160)</f>
        <v>0</v>
      </c>
      <c r="H160" s="11">
        <f>SUM($D$12:D160)</f>
        <v>0</v>
      </c>
    </row>
    <row r="161" spans="1:8">
      <c r="A161" s="6">
        <v>41789</v>
      </c>
      <c r="B161" s="7">
        <f t="shared" si="2"/>
        <v>0</v>
      </c>
      <c r="C161" s="7">
        <f t="shared" si="2"/>
        <v>0</v>
      </c>
      <c r="D161" s="7">
        <f t="shared" si="2"/>
        <v>0</v>
      </c>
      <c r="F161" s="11">
        <f>SUM($B$12:B161)</f>
        <v>0</v>
      </c>
      <c r="G161" s="11">
        <f>SUM($C$12:C161)</f>
        <v>0</v>
      </c>
      <c r="H161" s="11">
        <f>SUM($D$12:D161)</f>
        <v>0</v>
      </c>
    </row>
    <row r="162" spans="1:8">
      <c r="A162" s="6">
        <v>41790</v>
      </c>
      <c r="B162" s="7">
        <f t="shared" si="2"/>
        <v>0</v>
      </c>
      <c r="C162" s="7">
        <f t="shared" si="2"/>
        <v>0</v>
      </c>
      <c r="D162" s="7">
        <f t="shared" si="2"/>
        <v>0</v>
      </c>
      <c r="F162" s="11">
        <f>SUM($B$12:B162)</f>
        <v>0</v>
      </c>
      <c r="G162" s="11">
        <f>SUM($C$12:C162)</f>
        <v>0</v>
      </c>
      <c r="H162" s="11">
        <f>SUM($D$12:D162)</f>
        <v>0</v>
      </c>
    </row>
    <row r="163" spans="1:8">
      <c r="A163" s="6">
        <v>41791</v>
      </c>
      <c r="B163" s="7">
        <f t="shared" si="2"/>
        <v>0</v>
      </c>
      <c r="C163" s="7">
        <f t="shared" si="2"/>
        <v>0</v>
      </c>
      <c r="D163" s="7">
        <f t="shared" si="2"/>
        <v>0</v>
      </c>
      <c r="F163" s="11">
        <f>SUM($B$12:B163)</f>
        <v>0</v>
      </c>
      <c r="G163" s="11">
        <f>SUM($C$12:C163)</f>
        <v>0</v>
      </c>
      <c r="H163" s="11">
        <f>SUM($D$12:D163)</f>
        <v>0</v>
      </c>
    </row>
    <row r="164" spans="1:8">
      <c r="A164" s="6">
        <v>41792</v>
      </c>
      <c r="B164" s="7">
        <f t="shared" si="2"/>
        <v>0</v>
      </c>
      <c r="C164" s="7">
        <f t="shared" si="2"/>
        <v>0</v>
      </c>
      <c r="D164" s="7">
        <f t="shared" si="2"/>
        <v>0</v>
      </c>
      <c r="F164" s="11">
        <f>SUM($B$12:B164)</f>
        <v>0</v>
      </c>
      <c r="G164" s="11">
        <f>SUM($C$12:C164)</f>
        <v>0</v>
      </c>
      <c r="H164" s="11">
        <f>SUM($D$12:D164)</f>
        <v>0</v>
      </c>
    </row>
    <row r="165" spans="1:8">
      <c r="A165" s="6">
        <v>41793</v>
      </c>
      <c r="B165" s="7">
        <f t="shared" si="2"/>
        <v>0</v>
      </c>
      <c r="C165" s="7">
        <f t="shared" si="2"/>
        <v>0</v>
      </c>
      <c r="D165" s="7">
        <f t="shared" si="2"/>
        <v>0</v>
      </c>
      <c r="F165" s="11">
        <f>SUM($B$12:B165)</f>
        <v>0</v>
      </c>
      <c r="G165" s="11">
        <f>SUM($C$12:C165)</f>
        <v>0</v>
      </c>
      <c r="H165" s="11">
        <f>SUM($D$12:D165)</f>
        <v>0</v>
      </c>
    </row>
    <row r="166" spans="1:8">
      <c r="A166" s="6">
        <v>41794</v>
      </c>
      <c r="B166" s="7">
        <f t="shared" si="2"/>
        <v>1</v>
      </c>
      <c r="C166" s="7">
        <f t="shared" si="2"/>
        <v>0</v>
      </c>
      <c r="D166" s="7">
        <f t="shared" si="2"/>
        <v>0</v>
      </c>
      <c r="F166" s="11">
        <f>SUM($B$12:B166)</f>
        <v>1</v>
      </c>
      <c r="G166" s="11">
        <f>SUM($C$12:C166)</f>
        <v>0</v>
      </c>
      <c r="H166" s="11">
        <f>SUM($D$12:D166)</f>
        <v>0</v>
      </c>
    </row>
    <row r="167" spans="1:8">
      <c r="A167" s="6">
        <v>41795</v>
      </c>
      <c r="B167" s="7">
        <f t="shared" si="2"/>
        <v>0</v>
      </c>
      <c r="C167" s="7">
        <f t="shared" si="2"/>
        <v>0</v>
      </c>
      <c r="D167" s="7">
        <f t="shared" si="2"/>
        <v>0</v>
      </c>
      <c r="F167" s="11">
        <f>SUM($B$12:B167)</f>
        <v>1</v>
      </c>
      <c r="G167" s="11">
        <f>SUM($C$12:C167)</f>
        <v>0</v>
      </c>
      <c r="H167" s="11">
        <f>SUM($D$12:D167)</f>
        <v>0</v>
      </c>
    </row>
    <row r="168" spans="1:8">
      <c r="A168" s="6">
        <v>41796</v>
      </c>
      <c r="B168" s="7">
        <f t="shared" si="2"/>
        <v>0</v>
      </c>
      <c r="C168" s="7">
        <f t="shared" si="2"/>
        <v>0</v>
      </c>
      <c r="D168" s="7">
        <f t="shared" si="2"/>
        <v>0</v>
      </c>
      <c r="F168" s="11">
        <f>SUM($B$12:B168)</f>
        <v>1</v>
      </c>
      <c r="G168" s="11">
        <f>SUM($C$12:C168)</f>
        <v>0</v>
      </c>
      <c r="H168" s="11">
        <f>SUM($D$12:D168)</f>
        <v>0</v>
      </c>
    </row>
    <row r="169" spans="1:8">
      <c r="A169" s="6">
        <v>41797</v>
      </c>
      <c r="B169" s="7">
        <f t="shared" si="2"/>
        <v>0</v>
      </c>
      <c r="C169" s="7">
        <f t="shared" si="2"/>
        <v>0</v>
      </c>
      <c r="D169" s="7">
        <f t="shared" si="2"/>
        <v>0</v>
      </c>
      <c r="F169" s="11">
        <f>SUM($B$12:B169)</f>
        <v>1</v>
      </c>
      <c r="G169" s="11">
        <f>SUM($C$12:C169)</f>
        <v>0</v>
      </c>
      <c r="H169" s="11">
        <f>SUM($D$12:D169)</f>
        <v>0</v>
      </c>
    </row>
    <row r="170" spans="1:8">
      <c r="A170" s="6">
        <v>41798</v>
      </c>
      <c r="B170" s="7">
        <f t="shared" si="2"/>
        <v>0</v>
      </c>
      <c r="C170" s="7">
        <f t="shared" si="2"/>
        <v>0</v>
      </c>
      <c r="D170" s="7">
        <f t="shared" si="2"/>
        <v>0</v>
      </c>
      <c r="F170" s="11">
        <f>SUM($B$12:B170)</f>
        <v>1</v>
      </c>
      <c r="G170" s="11">
        <f>SUM($C$12:C170)</f>
        <v>0</v>
      </c>
      <c r="H170" s="11">
        <f>SUM($D$12:D170)</f>
        <v>0</v>
      </c>
    </row>
    <row r="171" spans="1:8">
      <c r="A171" s="6">
        <v>41799</v>
      </c>
      <c r="B171" s="7">
        <f t="shared" si="2"/>
        <v>0</v>
      </c>
      <c r="C171" s="7">
        <f t="shared" si="2"/>
        <v>0</v>
      </c>
      <c r="D171" s="7">
        <f t="shared" si="2"/>
        <v>0</v>
      </c>
      <c r="F171" s="11">
        <f>SUM($B$12:B171)</f>
        <v>1</v>
      </c>
      <c r="G171" s="11">
        <f>SUM($C$12:C171)</f>
        <v>0</v>
      </c>
      <c r="H171" s="11">
        <f>SUM($D$12:D171)</f>
        <v>0</v>
      </c>
    </row>
    <row r="172" spans="1:8">
      <c r="A172" s="6">
        <v>41800</v>
      </c>
      <c r="B172" s="7">
        <f t="shared" si="2"/>
        <v>0</v>
      </c>
      <c r="C172" s="7">
        <f t="shared" si="2"/>
        <v>0</v>
      </c>
      <c r="D172" s="7">
        <f t="shared" si="2"/>
        <v>0</v>
      </c>
      <c r="F172" s="11">
        <f>SUM($B$12:B172)</f>
        <v>1</v>
      </c>
      <c r="G172" s="11">
        <f>SUM($C$12:C172)</f>
        <v>0</v>
      </c>
      <c r="H172" s="11">
        <f>SUM($D$12:D172)</f>
        <v>0</v>
      </c>
    </row>
    <row r="173" spans="1:8">
      <c r="A173" s="6">
        <v>41801</v>
      </c>
      <c r="B173" s="7">
        <f t="shared" si="2"/>
        <v>0</v>
      </c>
      <c r="C173" s="7">
        <f t="shared" si="2"/>
        <v>0</v>
      </c>
      <c r="D173" s="7">
        <f t="shared" si="2"/>
        <v>0</v>
      </c>
      <c r="F173" s="11">
        <f>SUM($B$12:B173)</f>
        <v>1</v>
      </c>
      <c r="G173" s="11">
        <f>SUM($C$12:C173)</f>
        <v>0</v>
      </c>
      <c r="H173" s="11">
        <f>SUM($D$12:D173)</f>
        <v>0</v>
      </c>
    </row>
    <row r="174" spans="1:8">
      <c r="A174" s="6">
        <v>41802</v>
      </c>
      <c r="B174" s="7">
        <f t="shared" si="2"/>
        <v>0</v>
      </c>
      <c r="C174" s="7">
        <f t="shared" si="2"/>
        <v>0</v>
      </c>
      <c r="D174" s="7">
        <f t="shared" si="2"/>
        <v>0</v>
      </c>
      <c r="F174" s="11">
        <f>SUM($B$12:B174)</f>
        <v>1</v>
      </c>
      <c r="G174" s="11">
        <f>SUM($C$12:C174)</f>
        <v>0</v>
      </c>
      <c r="H174" s="11">
        <f>SUM($D$12:D174)</f>
        <v>0</v>
      </c>
    </row>
    <row r="175" spans="1:8">
      <c r="A175" s="6">
        <v>41803</v>
      </c>
      <c r="B175" s="7">
        <f t="shared" si="2"/>
        <v>0</v>
      </c>
      <c r="C175" s="7">
        <f t="shared" si="2"/>
        <v>0</v>
      </c>
      <c r="D175" s="7">
        <f t="shared" si="2"/>
        <v>0</v>
      </c>
      <c r="F175" s="11">
        <f>SUM($B$12:B175)</f>
        <v>1</v>
      </c>
      <c r="G175" s="11">
        <f>SUM($C$12:C175)</f>
        <v>0</v>
      </c>
      <c r="H175" s="11">
        <f>SUM($D$12:D175)</f>
        <v>0</v>
      </c>
    </row>
    <row r="176" spans="1:8">
      <c r="A176" s="6">
        <v>41804</v>
      </c>
      <c r="B176" s="7">
        <f t="shared" si="2"/>
        <v>0</v>
      </c>
      <c r="C176" s="7">
        <f t="shared" si="2"/>
        <v>0</v>
      </c>
      <c r="D176" s="7">
        <f t="shared" si="2"/>
        <v>0</v>
      </c>
      <c r="F176" s="11">
        <f>SUM($B$12:B176)</f>
        <v>1</v>
      </c>
      <c r="G176" s="11">
        <f>SUM($C$12:C176)</f>
        <v>0</v>
      </c>
      <c r="H176" s="11">
        <f>SUM($D$12:D176)</f>
        <v>0</v>
      </c>
    </row>
    <row r="177" spans="1:8">
      <c r="A177" s="6">
        <v>41805</v>
      </c>
      <c r="B177" s="7">
        <f t="shared" si="2"/>
        <v>0</v>
      </c>
      <c r="C177" s="7">
        <f t="shared" si="2"/>
        <v>0</v>
      </c>
      <c r="D177" s="7">
        <f t="shared" si="2"/>
        <v>0</v>
      </c>
      <c r="F177" s="11">
        <f>SUM($B$12:B177)</f>
        <v>1</v>
      </c>
      <c r="G177" s="11">
        <f>SUM($C$12:C177)</f>
        <v>0</v>
      </c>
      <c r="H177" s="11">
        <f>SUM($D$12:D177)</f>
        <v>0</v>
      </c>
    </row>
    <row r="178" spans="1:8">
      <c r="A178" s="6">
        <v>41806</v>
      </c>
      <c r="B178" s="7">
        <f t="shared" si="2"/>
        <v>0</v>
      </c>
      <c r="C178" s="7">
        <f t="shared" si="2"/>
        <v>0</v>
      </c>
      <c r="D178" s="7">
        <f t="shared" si="2"/>
        <v>0</v>
      </c>
      <c r="F178" s="11">
        <f>SUM($B$12:B178)</f>
        <v>1</v>
      </c>
      <c r="G178" s="11">
        <f>SUM($C$12:C178)</f>
        <v>0</v>
      </c>
      <c r="H178" s="11">
        <f>SUM($D$12:D178)</f>
        <v>0</v>
      </c>
    </row>
    <row r="179" spans="1:8">
      <c r="A179" s="6">
        <v>41807</v>
      </c>
      <c r="B179" s="7">
        <f t="shared" si="2"/>
        <v>0</v>
      </c>
      <c r="C179" s="7">
        <f t="shared" si="2"/>
        <v>0</v>
      </c>
      <c r="D179" s="7">
        <f t="shared" si="2"/>
        <v>0</v>
      </c>
      <c r="F179" s="11">
        <f>SUM($B$12:B179)</f>
        <v>1</v>
      </c>
      <c r="G179" s="11">
        <f>SUM($C$12:C179)</f>
        <v>0</v>
      </c>
      <c r="H179" s="11">
        <f>SUM($D$12:D179)</f>
        <v>0</v>
      </c>
    </row>
    <row r="180" spans="1:8">
      <c r="A180" s="6">
        <v>41808</v>
      </c>
      <c r="B180" s="7">
        <f t="shared" si="2"/>
        <v>0</v>
      </c>
      <c r="C180" s="7">
        <f t="shared" si="2"/>
        <v>0</v>
      </c>
      <c r="D180" s="7">
        <f t="shared" si="2"/>
        <v>0</v>
      </c>
      <c r="F180" s="11">
        <f>SUM($B$12:B180)</f>
        <v>1</v>
      </c>
      <c r="G180" s="11">
        <f>SUM($C$12:C180)</f>
        <v>0</v>
      </c>
      <c r="H180" s="11">
        <f>SUM($D$12:D180)</f>
        <v>0</v>
      </c>
    </row>
    <row r="181" spans="1:8">
      <c r="A181" s="6">
        <v>41809</v>
      </c>
      <c r="B181" s="7">
        <f t="shared" si="2"/>
        <v>0</v>
      </c>
      <c r="C181" s="7">
        <f t="shared" si="2"/>
        <v>0</v>
      </c>
      <c r="D181" s="7">
        <f t="shared" si="2"/>
        <v>0</v>
      </c>
      <c r="F181" s="11">
        <f>SUM($B$12:B181)</f>
        <v>1</v>
      </c>
      <c r="G181" s="11">
        <f>SUM($C$12:C181)</f>
        <v>0</v>
      </c>
      <c r="H181" s="11">
        <f>SUM($D$12:D181)</f>
        <v>0</v>
      </c>
    </row>
    <row r="182" spans="1:8">
      <c r="A182" s="6">
        <v>41810</v>
      </c>
      <c r="B182" s="7">
        <f t="shared" si="2"/>
        <v>0</v>
      </c>
      <c r="C182" s="7">
        <f t="shared" si="2"/>
        <v>0</v>
      </c>
      <c r="D182" s="7">
        <f t="shared" si="2"/>
        <v>0</v>
      </c>
      <c r="F182" s="11">
        <f>SUM($B$12:B182)</f>
        <v>1</v>
      </c>
      <c r="G182" s="11">
        <f>SUM($C$12:C182)</f>
        <v>0</v>
      </c>
      <c r="H182" s="11">
        <f>SUM($D$12:D182)</f>
        <v>0</v>
      </c>
    </row>
    <row r="183" spans="1:8">
      <c r="A183" s="6">
        <v>41811</v>
      </c>
      <c r="B183" s="7">
        <f t="shared" si="2"/>
        <v>0</v>
      </c>
      <c r="C183" s="7">
        <f t="shared" si="2"/>
        <v>0</v>
      </c>
      <c r="D183" s="7">
        <f t="shared" si="2"/>
        <v>0</v>
      </c>
      <c r="F183" s="11">
        <f>SUM($B$12:B183)</f>
        <v>1</v>
      </c>
      <c r="G183" s="11">
        <f>SUM($C$12:C183)</f>
        <v>0</v>
      </c>
      <c r="H183" s="11">
        <f>SUM($D$12:D183)</f>
        <v>0</v>
      </c>
    </row>
    <row r="184" spans="1:8">
      <c r="A184" s="6">
        <v>41812</v>
      </c>
      <c r="B184" s="7">
        <f t="shared" si="2"/>
        <v>0</v>
      </c>
      <c r="C184" s="7">
        <f t="shared" si="2"/>
        <v>0</v>
      </c>
      <c r="D184" s="7">
        <f t="shared" si="2"/>
        <v>0</v>
      </c>
      <c r="F184" s="11">
        <f>SUM($B$12:B184)</f>
        <v>1</v>
      </c>
      <c r="G184" s="11">
        <f>SUM($C$12:C184)</f>
        <v>0</v>
      </c>
      <c r="H184" s="11">
        <f>SUM($D$12:D184)</f>
        <v>0</v>
      </c>
    </row>
    <row r="185" spans="1:8">
      <c r="A185" s="6">
        <v>41813</v>
      </c>
      <c r="B185" s="7">
        <f t="shared" si="2"/>
        <v>0</v>
      </c>
      <c r="C185" s="7">
        <f t="shared" si="2"/>
        <v>0</v>
      </c>
      <c r="D185" s="7">
        <f t="shared" si="2"/>
        <v>0</v>
      </c>
      <c r="F185" s="11">
        <f>SUM($B$12:B185)</f>
        <v>1</v>
      </c>
      <c r="G185" s="11">
        <f>SUM($C$12:C185)</f>
        <v>0</v>
      </c>
      <c r="H185" s="11">
        <f>SUM($D$12:D185)</f>
        <v>0</v>
      </c>
    </row>
    <row r="186" spans="1:8">
      <c r="A186" s="6">
        <v>41814</v>
      </c>
      <c r="B186" s="7">
        <f t="shared" si="2"/>
        <v>0</v>
      </c>
      <c r="C186" s="7">
        <f t="shared" si="2"/>
        <v>0</v>
      </c>
      <c r="D186" s="7">
        <f t="shared" si="2"/>
        <v>0</v>
      </c>
      <c r="F186" s="11">
        <f>SUM($B$12:B186)</f>
        <v>1</v>
      </c>
      <c r="G186" s="11">
        <f>SUM($C$12:C186)</f>
        <v>0</v>
      </c>
      <c r="H186" s="11">
        <f>SUM($D$12:D186)</f>
        <v>0</v>
      </c>
    </row>
    <row r="187" spans="1:8">
      <c r="A187" s="6">
        <v>41815</v>
      </c>
      <c r="B187" s="7">
        <f t="shared" si="2"/>
        <v>0</v>
      </c>
      <c r="C187" s="7">
        <f t="shared" si="2"/>
        <v>1</v>
      </c>
      <c r="D187" s="7">
        <f t="shared" si="2"/>
        <v>0</v>
      </c>
      <c r="F187" s="11">
        <f>SUM($B$12:B187)</f>
        <v>1</v>
      </c>
      <c r="G187" s="11">
        <f>SUM($C$12:C187)</f>
        <v>1</v>
      </c>
      <c r="H187" s="11">
        <f>SUM($D$12:D187)</f>
        <v>0</v>
      </c>
    </row>
    <row r="188" spans="1:8">
      <c r="A188" s="6">
        <v>41816</v>
      </c>
      <c r="B188" s="7">
        <f t="shared" si="2"/>
        <v>0</v>
      </c>
      <c r="C188" s="7">
        <f t="shared" si="2"/>
        <v>0</v>
      </c>
      <c r="D188" s="7">
        <f t="shared" si="2"/>
        <v>0</v>
      </c>
      <c r="F188" s="11">
        <f>SUM($B$12:B188)</f>
        <v>1</v>
      </c>
      <c r="G188" s="11">
        <f>SUM($C$12:C188)</f>
        <v>1</v>
      </c>
      <c r="H188" s="11">
        <f>SUM($D$12:D188)</f>
        <v>0</v>
      </c>
    </row>
    <row r="189" spans="1:8">
      <c r="A189" s="6">
        <v>41817</v>
      </c>
      <c r="B189" s="7">
        <f t="shared" si="2"/>
        <v>0</v>
      </c>
      <c r="C189" s="7">
        <f t="shared" si="2"/>
        <v>0</v>
      </c>
      <c r="D189" s="7">
        <f t="shared" si="2"/>
        <v>0</v>
      </c>
      <c r="F189" s="11">
        <f>SUM($B$12:B189)</f>
        <v>1</v>
      </c>
      <c r="G189" s="11">
        <f>SUM($C$12:C189)</f>
        <v>1</v>
      </c>
      <c r="H189" s="11">
        <f>SUM($D$12:D189)</f>
        <v>0</v>
      </c>
    </row>
    <row r="190" spans="1:8">
      <c r="A190" s="6">
        <v>41818</v>
      </c>
      <c r="B190" s="7">
        <f t="shared" si="2"/>
        <v>0</v>
      </c>
      <c r="C190" s="7">
        <f t="shared" si="2"/>
        <v>0</v>
      </c>
      <c r="D190" s="7">
        <f t="shared" si="2"/>
        <v>0</v>
      </c>
      <c r="F190" s="11">
        <f>SUM($B$12:B190)</f>
        <v>1</v>
      </c>
      <c r="G190" s="11">
        <f>SUM($C$12:C190)</f>
        <v>1</v>
      </c>
      <c r="H190" s="11">
        <f>SUM($D$12:D190)</f>
        <v>0</v>
      </c>
    </row>
    <row r="191" spans="1:8">
      <c r="A191" s="6">
        <v>41819</v>
      </c>
      <c r="B191" s="7">
        <f t="shared" si="2"/>
        <v>0</v>
      </c>
      <c r="C191" s="7">
        <f t="shared" si="2"/>
        <v>0</v>
      </c>
      <c r="D191" s="7">
        <f t="shared" si="2"/>
        <v>0</v>
      </c>
      <c r="F191" s="11">
        <f>SUM($B$12:B191)</f>
        <v>1</v>
      </c>
      <c r="G191" s="11">
        <f>SUM($C$12:C191)</f>
        <v>1</v>
      </c>
      <c r="H191" s="11">
        <f>SUM($D$12:D191)</f>
        <v>0</v>
      </c>
    </row>
    <row r="192" spans="1:8">
      <c r="A192" s="6">
        <v>41820</v>
      </c>
      <c r="B192" s="7">
        <f t="shared" si="2"/>
        <v>0</v>
      </c>
      <c r="C192" s="7">
        <f t="shared" si="2"/>
        <v>0</v>
      </c>
      <c r="D192" s="7">
        <f t="shared" si="2"/>
        <v>0</v>
      </c>
      <c r="F192" s="11">
        <f>SUM($B$12:B192)</f>
        <v>1</v>
      </c>
      <c r="G192" s="11">
        <f>SUM($C$12:C192)</f>
        <v>1</v>
      </c>
      <c r="H192" s="11">
        <f>SUM($D$12:D192)</f>
        <v>0</v>
      </c>
    </row>
    <row r="193" spans="1:8">
      <c r="A193" s="6">
        <v>41821</v>
      </c>
      <c r="B193" s="7">
        <f t="shared" si="2"/>
        <v>0</v>
      </c>
      <c r="C193" s="7">
        <f t="shared" si="2"/>
        <v>0</v>
      </c>
      <c r="D193" s="7">
        <f t="shared" si="2"/>
        <v>1</v>
      </c>
      <c r="F193" s="11">
        <f>SUM($B$12:B193)</f>
        <v>1</v>
      </c>
      <c r="G193" s="11">
        <f>SUM($C$12:C193)</f>
        <v>1</v>
      </c>
      <c r="H193" s="11">
        <f>SUM($D$12:D193)</f>
        <v>1</v>
      </c>
    </row>
    <row r="194" spans="1:8">
      <c r="A194" s="6">
        <v>41822</v>
      </c>
      <c r="B194" s="7">
        <f t="shared" si="2"/>
        <v>0</v>
      </c>
      <c r="C194" s="7">
        <f t="shared" si="2"/>
        <v>0</v>
      </c>
      <c r="D194" s="7">
        <f t="shared" si="2"/>
        <v>0</v>
      </c>
      <c r="F194" s="11">
        <f>SUM($B$12:B194)</f>
        <v>1</v>
      </c>
      <c r="G194" s="11">
        <f>SUM($C$12:C194)</f>
        <v>1</v>
      </c>
      <c r="H194" s="11">
        <f>SUM($D$12:D194)</f>
        <v>1</v>
      </c>
    </row>
    <row r="195" spans="1:8">
      <c r="A195" s="6">
        <v>41823</v>
      </c>
      <c r="B195" s="7">
        <f t="shared" si="2"/>
        <v>0</v>
      </c>
      <c r="C195" s="7">
        <f t="shared" si="2"/>
        <v>0</v>
      </c>
      <c r="D195" s="7">
        <f t="shared" si="2"/>
        <v>0</v>
      </c>
      <c r="F195" s="11">
        <f>SUM($B$12:B195)</f>
        <v>1</v>
      </c>
      <c r="G195" s="11">
        <f>SUM($C$12:C195)</f>
        <v>1</v>
      </c>
      <c r="H195" s="11">
        <f>SUM($D$12:D195)</f>
        <v>1</v>
      </c>
    </row>
    <row r="196" spans="1:8">
      <c r="A196" s="6">
        <v>41824</v>
      </c>
      <c r="B196" s="7">
        <f t="shared" si="2"/>
        <v>2</v>
      </c>
      <c r="C196" s="7">
        <f t="shared" si="2"/>
        <v>1</v>
      </c>
      <c r="D196" s="7">
        <f t="shared" si="2"/>
        <v>0</v>
      </c>
      <c r="F196" s="11">
        <f>SUM($B$12:B196)</f>
        <v>3</v>
      </c>
      <c r="G196" s="11">
        <f>SUM($C$12:C196)</f>
        <v>2</v>
      </c>
      <c r="H196" s="11">
        <f>SUM($D$12:D196)</f>
        <v>1</v>
      </c>
    </row>
    <row r="197" spans="1:8">
      <c r="A197" s="6">
        <v>41825</v>
      </c>
      <c r="B197" s="7">
        <f t="shared" si="2"/>
        <v>0</v>
      </c>
      <c r="C197" s="7">
        <f t="shared" si="2"/>
        <v>0</v>
      </c>
      <c r="D197" s="7">
        <f t="shared" si="2"/>
        <v>0</v>
      </c>
      <c r="F197" s="11">
        <f>SUM($B$12:B197)</f>
        <v>3</v>
      </c>
      <c r="G197" s="11">
        <f>SUM($C$12:C197)</f>
        <v>2</v>
      </c>
      <c r="H197" s="11">
        <f>SUM($D$12:D197)</f>
        <v>1</v>
      </c>
    </row>
    <row r="198" spans="1:8">
      <c r="A198" s="6">
        <v>41826</v>
      </c>
      <c r="B198" s="7">
        <f t="shared" si="2"/>
        <v>0</v>
      </c>
      <c r="C198" s="7">
        <f t="shared" si="2"/>
        <v>0</v>
      </c>
      <c r="D198" s="7">
        <f t="shared" si="2"/>
        <v>0</v>
      </c>
      <c r="F198" s="11">
        <f>SUM($B$12:B198)</f>
        <v>3</v>
      </c>
      <c r="G198" s="11">
        <f>SUM($C$12:C198)</f>
        <v>2</v>
      </c>
      <c r="H198" s="11">
        <f>SUM($D$12:D198)</f>
        <v>1</v>
      </c>
    </row>
    <row r="199" spans="1:8">
      <c r="A199" s="6">
        <v>41827</v>
      </c>
      <c r="B199" s="7">
        <f t="shared" si="2"/>
        <v>0</v>
      </c>
      <c r="C199" s="7">
        <f t="shared" si="2"/>
        <v>0</v>
      </c>
      <c r="D199" s="7">
        <f t="shared" si="2"/>
        <v>0</v>
      </c>
      <c r="F199" s="11">
        <f>SUM($B$12:B199)</f>
        <v>3</v>
      </c>
      <c r="G199" s="11">
        <f>SUM($C$12:C199)</f>
        <v>2</v>
      </c>
      <c r="H199" s="11">
        <f>SUM($D$12:D199)</f>
        <v>1</v>
      </c>
    </row>
    <row r="200" spans="1:8">
      <c r="A200" s="6">
        <v>41828</v>
      </c>
      <c r="B200" s="7">
        <f t="shared" si="2"/>
        <v>0</v>
      </c>
      <c r="C200" s="7">
        <f t="shared" si="2"/>
        <v>0</v>
      </c>
      <c r="D200" s="7">
        <f t="shared" si="2"/>
        <v>0</v>
      </c>
      <c r="F200" s="11">
        <f>SUM($B$12:B200)</f>
        <v>3</v>
      </c>
      <c r="G200" s="11">
        <f>SUM($C$12:C200)</f>
        <v>2</v>
      </c>
      <c r="H200" s="11">
        <f>SUM($D$12:D200)</f>
        <v>1</v>
      </c>
    </row>
    <row r="201" spans="1:8">
      <c r="A201" s="6">
        <v>41829</v>
      </c>
      <c r="B201" s="7">
        <f t="shared" si="2"/>
        <v>0</v>
      </c>
      <c r="C201" s="7">
        <f t="shared" si="2"/>
        <v>0</v>
      </c>
      <c r="D201" s="7">
        <f t="shared" si="2"/>
        <v>0</v>
      </c>
      <c r="F201" s="11">
        <f>SUM($B$12:B201)</f>
        <v>3</v>
      </c>
      <c r="G201" s="11">
        <f>SUM($C$12:C201)</f>
        <v>2</v>
      </c>
      <c r="H201" s="11">
        <f>SUM($D$12:D201)</f>
        <v>1</v>
      </c>
    </row>
    <row r="202" spans="1:8">
      <c r="A202" s="6">
        <v>41830</v>
      </c>
      <c r="B202" s="7">
        <f t="shared" si="2"/>
        <v>0</v>
      </c>
      <c r="C202" s="7">
        <f t="shared" si="2"/>
        <v>0</v>
      </c>
      <c r="D202" s="7">
        <f t="shared" si="2"/>
        <v>0</v>
      </c>
      <c r="F202" s="11">
        <f>SUM($B$12:B202)</f>
        <v>3</v>
      </c>
      <c r="G202" s="11">
        <f>SUM($C$12:C202)</f>
        <v>2</v>
      </c>
      <c r="H202" s="11">
        <f>SUM($D$12:D202)</f>
        <v>1</v>
      </c>
    </row>
    <row r="203" spans="1:8">
      <c r="A203" s="6">
        <v>41831</v>
      </c>
      <c r="B203" s="7">
        <f t="shared" si="2"/>
        <v>0</v>
      </c>
      <c r="C203" s="7">
        <f t="shared" si="2"/>
        <v>0</v>
      </c>
      <c r="D203" s="7">
        <f t="shared" si="2"/>
        <v>0</v>
      </c>
      <c r="F203" s="11">
        <f>SUM($B$12:B203)</f>
        <v>3</v>
      </c>
      <c r="G203" s="11">
        <f>SUM($C$12:C203)</f>
        <v>2</v>
      </c>
      <c r="H203" s="11">
        <f>SUM($D$12:D203)</f>
        <v>1</v>
      </c>
    </row>
    <row r="204" spans="1:8">
      <c r="A204" s="6">
        <v>41832</v>
      </c>
      <c r="B204" s="7">
        <f t="shared" si="2"/>
        <v>0</v>
      </c>
      <c r="C204" s="7">
        <f t="shared" si="2"/>
        <v>0</v>
      </c>
      <c r="D204" s="7">
        <f t="shared" si="2"/>
        <v>0</v>
      </c>
      <c r="F204" s="11">
        <f>SUM($B$12:B204)</f>
        <v>3</v>
      </c>
      <c r="G204" s="11">
        <f>SUM($C$12:C204)</f>
        <v>2</v>
      </c>
      <c r="H204" s="11">
        <f>SUM($D$12:D204)</f>
        <v>1</v>
      </c>
    </row>
    <row r="205" spans="1:8">
      <c r="A205" s="6">
        <v>41833</v>
      </c>
      <c r="B205" s="7">
        <f t="shared" ref="B205:D268" si="3">COUNTIFS($A$2:$A$8,$A205,$B$2:$B$8,B$11)</f>
        <v>0</v>
      </c>
      <c r="C205" s="7">
        <f t="shared" si="3"/>
        <v>0</v>
      </c>
      <c r="D205" s="7">
        <f t="shared" si="3"/>
        <v>0</v>
      </c>
      <c r="F205" s="11">
        <f>SUM($B$12:B205)</f>
        <v>3</v>
      </c>
      <c r="G205" s="11">
        <f>SUM($C$12:C205)</f>
        <v>2</v>
      </c>
      <c r="H205" s="11">
        <f>SUM($D$12:D205)</f>
        <v>1</v>
      </c>
    </row>
    <row r="206" spans="1:8">
      <c r="A206" s="6">
        <v>41834</v>
      </c>
      <c r="B206" s="7">
        <f t="shared" si="3"/>
        <v>0</v>
      </c>
      <c r="C206" s="7">
        <f t="shared" si="3"/>
        <v>0</v>
      </c>
      <c r="D206" s="7">
        <f t="shared" si="3"/>
        <v>0</v>
      </c>
      <c r="F206" s="11">
        <f>SUM($B$12:B206)</f>
        <v>3</v>
      </c>
      <c r="G206" s="11">
        <f>SUM($C$12:C206)</f>
        <v>2</v>
      </c>
      <c r="H206" s="11">
        <f>SUM($D$12:D206)</f>
        <v>1</v>
      </c>
    </row>
    <row r="207" spans="1:8">
      <c r="A207" s="6">
        <v>41835</v>
      </c>
      <c r="B207" s="7">
        <f t="shared" si="3"/>
        <v>0</v>
      </c>
      <c r="C207" s="7">
        <f t="shared" si="3"/>
        <v>0</v>
      </c>
      <c r="D207" s="7">
        <f t="shared" si="3"/>
        <v>0</v>
      </c>
      <c r="F207" s="11">
        <f>SUM($B$12:B207)</f>
        <v>3</v>
      </c>
      <c r="G207" s="11">
        <f>SUM($C$12:C207)</f>
        <v>2</v>
      </c>
      <c r="H207" s="11">
        <f>SUM($D$12:D207)</f>
        <v>1</v>
      </c>
    </row>
    <row r="208" spans="1:8">
      <c r="A208" s="6">
        <v>41836</v>
      </c>
      <c r="B208" s="7">
        <f t="shared" si="3"/>
        <v>0</v>
      </c>
      <c r="C208" s="7">
        <f t="shared" si="3"/>
        <v>0</v>
      </c>
      <c r="D208" s="7">
        <f t="shared" si="3"/>
        <v>0</v>
      </c>
      <c r="F208" s="11">
        <f>SUM($B$12:B208)</f>
        <v>3</v>
      </c>
      <c r="G208" s="11">
        <f>SUM($C$12:C208)</f>
        <v>2</v>
      </c>
      <c r="H208" s="11">
        <f>SUM($D$12:D208)</f>
        <v>1</v>
      </c>
    </row>
    <row r="209" spans="1:8">
      <c r="A209" s="6">
        <v>41837</v>
      </c>
      <c r="B209" s="7">
        <f t="shared" si="3"/>
        <v>0</v>
      </c>
      <c r="C209" s="7">
        <f t="shared" si="3"/>
        <v>0</v>
      </c>
      <c r="D209" s="7">
        <f t="shared" si="3"/>
        <v>0</v>
      </c>
      <c r="F209" s="11">
        <f>SUM($B$12:B209)</f>
        <v>3</v>
      </c>
      <c r="G209" s="11">
        <f>SUM($C$12:C209)</f>
        <v>2</v>
      </c>
      <c r="H209" s="11">
        <f>SUM($D$12:D209)</f>
        <v>1</v>
      </c>
    </row>
    <row r="210" spans="1:8">
      <c r="A210" s="6">
        <v>41838</v>
      </c>
      <c r="B210" s="7">
        <f t="shared" si="3"/>
        <v>0</v>
      </c>
      <c r="C210" s="7">
        <f t="shared" si="3"/>
        <v>0</v>
      </c>
      <c r="D210" s="7">
        <f t="shared" si="3"/>
        <v>0</v>
      </c>
      <c r="F210" s="11">
        <f>SUM($B$12:B210)</f>
        <v>3</v>
      </c>
      <c r="G210" s="11">
        <f>SUM($C$12:C210)</f>
        <v>2</v>
      </c>
      <c r="H210" s="11">
        <f>SUM($D$12:D210)</f>
        <v>1</v>
      </c>
    </row>
    <row r="211" spans="1:8">
      <c r="A211" s="6">
        <v>41839</v>
      </c>
      <c r="B211" s="7">
        <f t="shared" si="3"/>
        <v>0</v>
      </c>
      <c r="C211" s="7">
        <f t="shared" si="3"/>
        <v>0</v>
      </c>
      <c r="D211" s="7">
        <f t="shared" si="3"/>
        <v>0</v>
      </c>
      <c r="F211" s="11">
        <f>SUM($B$12:B211)</f>
        <v>3</v>
      </c>
      <c r="G211" s="11">
        <f>SUM($C$12:C211)</f>
        <v>2</v>
      </c>
      <c r="H211" s="11">
        <f>SUM($D$12:D211)</f>
        <v>1</v>
      </c>
    </row>
    <row r="212" spans="1:8">
      <c r="A212" s="6">
        <v>41840</v>
      </c>
      <c r="B212" s="7">
        <f t="shared" si="3"/>
        <v>0</v>
      </c>
      <c r="C212" s="7">
        <f t="shared" si="3"/>
        <v>0</v>
      </c>
      <c r="D212" s="7">
        <f t="shared" si="3"/>
        <v>0</v>
      </c>
      <c r="F212" s="11">
        <f>SUM($B$12:B212)</f>
        <v>3</v>
      </c>
      <c r="G212" s="11">
        <f>SUM($C$12:C212)</f>
        <v>2</v>
      </c>
      <c r="H212" s="11">
        <f>SUM($D$12:D212)</f>
        <v>1</v>
      </c>
    </row>
    <row r="213" spans="1:8">
      <c r="A213" s="6">
        <v>41841</v>
      </c>
      <c r="B213" s="7">
        <f t="shared" si="3"/>
        <v>0</v>
      </c>
      <c r="C213" s="7">
        <f t="shared" si="3"/>
        <v>0</v>
      </c>
      <c r="D213" s="7">
        <f t="shared" si="3"/>
        <v>0</v>
      </c>
      <c r="F213" s="11">
        <f>SUM($B$12:B213)</f>
        <v>3</v>
      </c>
      <c r="G213" s="11">
        <f>SUM($C$12:C213)</f>
        <v>2</v>
      </c>
      <c r="H213" s="11">
        <f>SUM($D$12:D213)</f>
        <v>1</v>
      </c>
    </row>
    <row r="214" spans="1:8">
      <c r="A214" s="6">
        <v>41842</v>
      </c>
      <c r="B214" s="7">
        <f t="shared" si="3"/>
        <v>0</v>
      </c>
      <c r="C214" s="7">
        <f t="shared" si="3"/>
        <v>0</v>
      </c>
      <c r="D214" s="7">
        <f t="shared" si="3"/>
        <v>0</v>
      </c>
      <c r="F214" s="11">
        <f>SUM($B$12:B214)</f>
        <v>3</v>
      </c>
      <c r="G214" s="11">
        <f>SUM($C$12:C214)</f>
        <v>2</v>
      </c>
      <c r="H214" s="11">
        <f>SUM($D$12:D214)</f>
        <v>1</v>
      </c>
    </row>
    <row r="215" spans="1:8">
      <c r="A215" s="6">
        <v>41843</v>
      </c>
      <c r="B215" s="7">
        <f t="shared" si="3"/>
        <v>0</v>
      </c>
      <c r="C215" s="7">
        <f t="shared" si="3"/>
        <v>0</v>
      </c>
      <c r="D215" s="7">
        <f t="shared" si="3"/>
        <v>0</v>
      </c>
      <c r="F215" s="11">
        <f>SUM($B$12:B215)</f>
        <v>3</v>
      </c>
      <c r="G215" s="11">
        <f>SUM($C$12:C215)</f>
        <v>2</v>
      </c>
      <c r="H215" s="11">
        <f>SUM($D$12:D215)</f>
        <v>1</v>
      </c>
    </row>
    <row r="216" spans="1:8">
      <c r="A216" s="6">
        <v>41844</v>
      </c>
      <c r="B216" s="7">
        <f t="shared" si="3"/>
        <v>0</v>
      </c>
      <c r="C216" s="7">
        <f t="shared" si="3"/>
        <v>0</v>
      </c>
      <c r="D216" s="7">
        <f t="shared" si="3"/>
        <v>0</v>
      </c>
      <c r="F216" s="11">
        <f>SUM($B$12:B216)</f>
        <v>3</v>
      </c>
      <c r="G216" s="11">
        <f>SUM($C$12:C216)</f>
        <v>2</v>
      </c>
      <c r="H216" s="11">
        <f>SUM($D$12:D216)</f>
        <v>1</v>
      </c>
    </row>
    <row r="217" spans="1:8">
      <c r="A217" s="6">
        <v>41845</v>
      </c>
      <c r="B217" s="7">
        <f t="shared" si="3"/>
        <v>0</v>
      </c>
      <c r="C217" s="7">
        <f t="shared" si="3"/>
        <v>0</v>
      </c>
      <c r="D217" s="7">
        <f t="shared" si="3"/>
        <v>0</v>
      </c>
      <c r="F217" s="11">
        <f>SUM($B$12:B217)</f>
        <v>3</v>
      </c>
      <c r="G217" s="11">
        <f>SUM($C$12:C217)</f>
        <v>2</v>
      </c>
      <c r="H217" s="11">
        <f>SUM($D$12:D217)</f>
        <v>1</v>
      </c>
    </row>
    <row r="218" spans="1:8">
      <c r="A218" s="6">
        <v>41846</v>
      </c>
      <c r="B218" s="7">
        <f t="shared" si="3"/>
        <v>0</v>
      </c>
      <c r="C218" s="7">
        <f t="shared" si="3"/>
        <v>0</v>
      </c>
      <c r="D218" s="7">
        <f t="shared" si="3"/>
        <v>0</v>
      </c>
      <c r="F218" s="11">
        <f>SUM($B$12:B218)</f>
        <v>3</v>
      </c>
      <c r="G218" s="11">
        <f>SUM($C$12:C218)</f>
        <v>2</v>
      </c>
      <c r="H218" s="11">
        <f>SUM($D$12:D218)</f>
        <v>1</v>
      </c>
    </row>
    <row r="219" spans="1:8">
      <c r="A219" s="6">
        <v>41847</v>
      </c>
      <c r="B219" s="7">
        <f t="shared" si="3"/>
        <v>0</v>
      </c>
      <c r="C219" s="7">
        <f t="shared" si="3"/>
        <v>0</v>
      </c>
      <c r="D219" s="7">
        <f t="shared" si="3"/>
        <v>0</v>
      </c>
      <c r="F219" s="11">
        <f>SUM($B$12:B219)</f>
        <v>3</v>
      </c>
      <c r="G219" s="11">
        <f>SUM($C$12:C219)</f>
        <v>2</v>
      </c>
      <c r="H219" s="11">
        <f>SUM($D$12:D219)</f>
        <v>1</v>
      </c>
    </row>
    <row r="220" spans="1:8">
      <c r="A220" s="6">
        <v>41848</v>
      </c>
      <c r="B220" s="7">
        <f t="shared" si="3"/>
        <v>0</v>
      </c>
      <c r="C220" s="7">
        <f t="shared" si="3"/>
        <v>0</v>
      </c>
      <c r="D220" s="7">
        <f t="shared" si="3"/>
        <v>0</v>
      </c>
      <c r="F220" s="11">
        <f>SUM($B$12:B220)</f>
        <v>3</v>
      </c>
      <c r="G220" s="11">
        <f>SUM($C$12:C220)</f>
        <v>2</v>
      </c>
      <c r="H220" s="11">
        <f>SUM($D$12:D220)</f>
        <v>1</v>
      </c>
    </row>
    <row r="221" spans="1:8">
      <c r="A221" s="6">
        <v>41849</v>
      </c>
      <c r="B221" s="7">
        <f t="shared" si="3"/>
        <v>0</v>
      </c>
      <c r="C221" s="7">
        <f t="shared" si="3"/>
        <v>0</v>
      </c>
      <c r="D221" s="7">
        <f t="shared" si="3"/>
        <v>0</v>
      </c>
      <c r="F221" s="11">
        <f>SUM($B$12:B221)</f>
        <v>3</v>
      </c>
      <c r="G221" s="11">
        <f>SUM($C$12:C221)</f>
        <v>2</v>
      </c>
      <c r="H221" s="11">
        <f>SUM($D$12:D221)</f>
        <v>1</v>
      </c>
    </row>
    <row r="222" spans="1:8">
      <c r="A222" s="6">
        <v>41850</v>
      </c>
      <c r="B222" s="7">
        <f t="shared" si="3"/>
        <v>0</v>
      </c>
      <c r="C222" s="7">
        <f t="shared" si="3"/>
        <v>0</v>
      </c>
      <c r="D222" s="7">
        <f t="shared" si="3"/>
        <v>0</v>
      </c>
      <c r="F222" s="11">
        <f>SUM($B$12:B222)</f>
        <v>3</v>
      </c>
      <c r="G222" s="11">
        <f>SUM($C$12:C222)</f>
        <v>2</v>
      </c>
      <c r="H222" s="11">
        <f>SUM($D$12:D222)</f>
        <v>1</v>
      </c>
    </row>
    <row r="223" spans="1:8">
      <c r="A223" s="6">
        <v>41851</v>
      </c>
      <c r="B223" s="7">
        <f t="shared" si="3"/>
        <v>0</v>
      </c>
      <c r="C223" s="7">
        <f t="shared" si="3"/>
        <v>0</v>
      </c>
      <c r="D223" s="7">
        <f t="shared" si="3"/>
        <v>0</v>
      </c>
      <c r="F223" s="11">
        <f>SUM($B$12:B223)</f>
        <v>3</v>
      </c>
      <c r="G223" s="11">
        <f>SUM($C$12:C223)</f>
        <v>2</v>
      </c>
      <c r="H223" s="11">
        <f>SUM($D$12:D223)</f>
        <v>1</v>
      </c>
    </row>
    <row r="224" spans="1:8">
      <c r="A224" s="6">
        <v>41852</v>
      </c>
      <c r="B224" s="7">
        <f t="shared" si="3"/>
        <v>0</v>
      </c>
      <c r="C224" s="7">
        <f t="shared" si="3"/>
        <v>0</v>
      </c>
      <c r="D224" s="7">
        <f t="shared" si="3"/>
        <v>0</v>
      </c>
      <c r="F224" s="11">
        <f>SUM($B$12:B224)</f>
        <v>3</v>
      </c>
      <c r="G224" s="11">
        <f>SUM($C$12:C224)</f>
        <v>2</v>
      </c>
      <c r="H224" s="11">
        <f>SUM($D$12:D224)</f>
        <v>1</v>
      </c>
    </row>
    <row r="225" spans="1:8">
      <c r="A225" s="6">
        <v>41853</v>
      </c>
      <c r="B225" s="7">
        <f t="shared" si="3"/>
        <v>0</v>
      </c>
      <c r="C225" s="7">
        <f t="shared" si="3"/>
        <v>0</v>
      </c>
      <c r="D225" s="7">
        <f t="shared" si="3"/>
        <v>0</v>
      </c>
      <c r="F225" s="11">
        <f>SUM($B$12:B225)</f>
        <v>3</v>
      </c>
      <c r="G225" s="11">
        <f>SUM($C$12:C225)</f>
        <v>2</v>
      </c>
      <c r="H225" s="11">
        <f>SUM($D$12:D225)</f>
        <v>1</v>
      </c>
    </row>
    <row r="226" spans="1:8">
      <c r="A226" s="6">
        <v>41854</v>
      </c>
      <c r="B226" s="7">
        <f t="shared" si="3"/>
        <v>0</v>
      </c>
      <c r="C226" s="7">
        <f t="shared" si="3"/>
        <v>0</v>
      </c>
      <c r="D226" s="7">
        <f t="shared" si="3"/>
        <v>0</v>
      </c>
      <c r="F226" s="11">
        <f>SUM($B$12:B226)</f>
        <v>3</v>
      </c>
      <c r="G226" s="11">
        <f>SUM($C$12:C226)</f>
        <v>2</v>
      </c>
      <c r="H226" s="11">
        <f>SUM($D$12:D226)</f>
        <v>1</v>
      </c>
    </row>
    <row r="227" spans="1:8">
      <c r="A227" s="6">
        <v>41855</v>
      </c>
      <c r="B227" s="7">
        <f t="shared" si="3"/>
        <v>0</v>
      </c>
      <c r="C227" s="7">
        <f t="shared" si="3"/>
        <v>0</v>
      </c>
      <c r="D227" s="7">
        <f t="shared" si="3"/>
        <v>0</v>
      </c>
      <c r="F227" s="11">
        <f>SUM($B$12:B227)</f>
        <v>3</v>
      </c>
      <c r="G227" s="11">
        <f>SUM($C$12:C227)</f>
        <v>2</v>
      </c>
      <c r="H227" s="11">
        <f>SUM($D$12:D227)</f>
        <v>1</v>
      </c>
    </row>
    <row r="228" spans="1:8">
      <c r="A228" s="6">
        <v>41856</v>
      </c>
      <c r="B228" s="7">
        <f t="shared" si="3"/>
        <v>0</v>
      </c>
      <c r="C228" s="7">
        <f t="shared" si="3"/>
        <v>0</v>
      </c>
      <c r="D228" s="7">
        <f t="shared" si="3"/>
        <v>0</v>
      </c>
      <c r="F228" s="11">
        <f>SUM($B$12:B228)</f>
        <v>3</v>
      </c>
      <c r="G228" s="11">
        <f>SUM($C$12:C228)</f>
        <v>2</v>
      </c>
      <c r="H228" s="11">
        <f>SUM($D$12:D228)</f>
        <v>1</v>
      </c>
    </row>
    <row r="229" spans="1:8">
      <c r="A229" s="6">
        <v>41857</v>
      </c>
      <c r="B229" s="7">
        <f t="shared" si="3"/>
        <v>0</v>
      </c>
      <c r="C229" s="7">
        <f t="shared" si="3"/>
        <v>0</v>
      </c>
      <c r="D229" s="7">
        <f t="shared" si="3"/>
        <v>0</v>
      </c>
      <c r="F229" s="11">
        <f>SUM($B$12:B229)</f>
        <v>3</v>
      </c>
      <c r="G229" s="11">
        <f>SUM($C$12:C229)</f>
        <v>2</v>
      </c>
      <c r="H229" s="11">
        <f>SUM($D$12:D229)</f>
        <v>1</v>
      </c>
    </row>
    <row r="230" spans="1:8">
      <c r="A230" s="6">
        <v>41858</v>
      </c>
      <c r="B230" s="7">
        <f t="shared" si="3"/>
        <v>0</v>
      </c>
      <c r="C230" s="7">
        <f t="shared" si="3"/>
        <v>0</v>
      </c>
      <c r="D230" s="7">
        <f t="shared" si="3"/>
        <v>0</v>
      </c>
      <c r="F230" s="11">
        <f>SUM($B$12:B230)</f>
        <v>3</v>
      </c>
      <c r="G230" s="11">
        <f>SUM($C$12:C230)</f>
        <v>2</v>
      </c>
      <c r="H230" s="11">
        <f>SUM($D$12:D230)</f>
        <v>1</v>
      </c>
    </row>
    <row r="231" spans="1:8">
      <c r="A231" s="6">
        <v>41859</v>
      </c>
      <c r="B231" s="7">
        <f t="shared" si="3"/>
        <v>0</v>
      </c>
      <c r="C231" s="7">
        <f t="shared" si="3"/>
        <v>0</v>
      </c>
      <c r="D231" s="7">
        <f t="shared" si="3"/>
        <v>1</v>
      </c>
      <c r="F231" s="11">
        <f>SUM($B$12:B231)</f>
        <v>3</v>
      </c>
      <c r="G231" s="11">
        <f>SUM($C$12:C231)</f>
        <v>2</v>
      </c>
      <c r="H231" s="11">
        <f>SUM($D$12:D231)</f>
        <v>2</v>
      </c>
    </row>
    <row r="232" spans="1:8">
      <c r="A232" s="6">
        <v>41860</v>
      </c>
      <c r="B232" s="7">
        <f t="shared" si="3"/>
        <v>0</v>
      </c>
      <c r="C232" s="7">
        <f t="shared" si="3"/>
        <v>0</v>
      </c>
      <c r="D232" s="7">
        <f t="shared" si="3"/>
        <v>0</v>
      </c>
      <c r="F232" s="11">
        <f>SUM($B$12:B232)</f>
        <v>3</v>
      </c>
      <c r="G232" s="11">
        <f>SUM($C$12:C232)</f>
        <v>2</v>
      </c>
      <c r="H232" s="11">
        <f>SUM($D$12:D232)</f>
        <v>2</v>
      </c>
    </row>
    <row r="233" spans="1:8">
      <c r="A233" s="6">
        <v>41861</v>
      </c>
      <c r="B233" s="7">
        <f t="shared" si="3"/>
        <v>0</v>
      </c>
      <c r="C233" s="7">
        <f t="shared" si="3"/>
        <v>0</v>
      </c>
      <c r="D233" s="7">
        <f t="shared" si="3"/>
        <v>0</v>
      </c>
      <c r="F233" s="11">
        <f>SUM($B$12:B233)</f>
        <v>3</v>
      </c>
      <c r="G233" s="11">
        <f>SUM($C$12:C233)</f>
        <v>2</v>
      </c>
      <c r="H233" s="11">
        <f>SUM($D$12:D233)</f>
        <v>2</v>
      </c>
    </row>
    <row r="234" spans="1:8">
      <c r="A234" s="6">
        <v>41862</v>
      </c>
      <c r="B234" s="7">
        <f t="shared" si="3"/>
        <v>0</v>
      </c>
      <c r="C234" s="7">
        <f t="shared" si="3"/>
        <v>0</v>
      </c>
      <c r="D234" s="7">
        <f t="shared" si="3"/>
        <v>0</v>
      </c>
      <c r="F234" s="11">
        <f>SUM($B$12:B234)</f>
        <v>3</v>
      </c>
      <c r="G234" s="11">
        <f>SUM($C$12:C234)</f>
        <v>2</v>
      </c>
      <c r="H234" s="11">
        <f>SUM($D$12:D234)</f>
        <v>2</v>
      </c>
    </row>
    <row r="235" spans="1:8">
      <c r="A235" s="6">
        <v>41863</v>
      </c>
      <c r="B235" s="7">
        <f t="shared" si="3"/>
        <v>0</v>
      </c>
      <c r="C235" s="7">
        <f t="shared" si="3"/>
        <v>0</v>
      </c>
      <c r="D235" s="7">
        <f t="shared" si="3"/>
        <v>0</v>
      </c>
      <c r="F235" s="11">
        <f>SUM($B$12:B235)</f>
        <v>3</v>
      </c>
      <c r="G235" s="11">
        <f>SUM($C$12:C235)</f>
        <v>2</v>
      </c>
      <c r="H235" s="11">
        <f>SUM($D$12:D235)</f>
        <v>2</v>
      </c>
    </row>
    <row r="236" spans="1:8">
      <c r="A236" s="6">
        <v>41864</v>
      </c>
      <c r="B236" s="7">
        <f t="shared" si="3"/>
        <v>0</v>
      </c>
      <c r="C236" s="7">
        <f t="shared" si="3"/>
        <v>0</v>
      </c>
      <c r="D236" s="7">
        <f t="shared" si="3"/>
        <v>0</v>
      </c>
      <c r="F236" s="11">
        <f>SUM($B$12:B236)</f>
        <v>3</v>
      </c>
      <c r="G236" s="11">
        <f>SUM($C$12:C236)</f>
        <v>2</v>
      </c>
      <c r="H236" s="11">
        <f>SUM($D$12:D236)</f>
        <v>2</v>
      </c>
    </row>
    <row r="237" spans="1:8">
      <c r="A237" s="6">
        <v>41865</v>
      </c>
      <c r="B237" s="7">
        <f t="shared" si="3"/>
        <v>0</v>
      </c>
      <c r="C237" s="7">
        <f t="shared" si="3"/>
        <v>0</v>
      </c>
      <c r="D237" s="7">
        <f t="shared" si="3"/>
        <v>0</v>
      </c>
      <c r="F237" s="11">
        <f>SUM($B$12:B237)</f>
        <v>3</v>
      </c>
      <c r="G237" s="11">
        <f>SUM($C$12:C237)</f>
        <v>2</v>
      </c>
      <c r="H237" s="11">
        <f>SUM($D$12:D237)</f>
        <v>2</v>
      </c>
    </row>
    <row r="238" spans="1:8">
      <c r="A238" s="6">
        <v>41866</v>
      </c>
      <c r="B238" s="7">
        <f t="shared" si="3"/>
        <v>0</v>
      </c>
      <c r="C238" s="7">
        <f t="shared" si="3"/>
        <v>0</v>
      </c>
      <c r="D238" s="7">
        <f t="shared" si="3"/>
        <v>0</v>
      </c>
      <c r="F238" s="11">
        <f>SUM($B$12:B238)</f>
        <v>3</v>
      </c>
      <c r="G238" s="11">
        <f>SUM($C$12:C238)</f>
        <v>2</v>
      </c>
      <c r="H238" s="11">
        <f>SUM($D$12:D238)</f>
        <v>2</v>
      </c>
    </row>
    <row r="239" spans="1:8">
      <c r="A239" s="6">
        <v>41867</v>
      </c>
      <c r="B239" s="7">
        <f t="shared" si="3"/>
        <v>0</v>
      </c>
      <c r="C239" s="7">
        <f t="shared" si="3"/>
        <v>0</v>
      </c>
      <c r="D239" s="7">
        <f t="shared" si="3"/>
        <v>0</v>
      </c>
      <c r="F239" s="11">
        <f>SUM($B$12:B239)</f>
        <v>3</v>
      </c>
      <c r="G239" s="11">
        <f>SUM($C$12:C239)</f>
        <v>2</v>
      </c>
      <c r="H239" s="11">
        <f>SUM($D$12:D239)</f>
        <v>2</v>
      </c>
    </row>
    <row r="240" spans="1:8">
      <c r="A240" s="6">
        <v>41868</v>
      </c>
      <c r="B240" s="7">
        <f t="shared" si="3"/>
        <v>0</v>
      </c>
      <c r="C240" s="7">
        <f t="shared" si="3"/>
        <v>0</v>
      </c>
      <c r="D240" s="7">
        <f t="shared" si="3"/>
        <v>0</v>
      </c>
      <c r="F240" s="11">
        <f>SUM($B$12:B240)</f>
        <v>3</v>
      </c>
      <c r="G240" s="11">
        <f>SUM($C$12:C240)</f>
        <v>2</v>
      </c>
      <c r="H240" s="11">
        <f>SUM($D$12:D240)</f>
        <v>2</v>
      </c>
    </row>
    <row r="241" spans="1:8">
      <c r="A241" s="6">
        <v>41869</v>
      </c>
      <c r="B241" s="7">
        <f t="shared" si="3"/>
        <v>0</v>
      </c>
      <c r="C241" s="7">
        <f t="shared" si="3"/>
        <v>0</v>
      </c>
      <c r="D241" s="7">
        <f t="shared" si="3"/>
        <v>0</v>
      </c>
      <c r="F241" s="11">
        <f>SUM($B$12:B241)</f>
        <v>3</v>
      </c>
      <c r="G241" s="11">
        <f>SUM($C$12:C241)</f>
        <v>2</v>
      </c>
      <c r="H241" s="11">
        <f>SUM($D$12:D241)</f>
        <v>2</v>
      </c>
    </row>
    <row r="242" spans="1:8">
      <c r="A242" s="6">
        <v>41870</v>
      </c>
      <c r="B242" s="7">
        <f t="shared" si="3"/>
        <v>0</v>
      </c>
      <c r="C242" s="7">
        <f t="shared" si="3"/>
        <v>0</v>
      </c>
      <c r="D242" s="7">
        <f t="shared" si="3"/>
        <v>0</v>
      </c>
      <c r="F242" s="11">
        <f>SUM($B$12:B242)</f>
        <v>3</v>
      </c>
      <c r="G242" s="11">
        <f>SUM($C$12:C242)</f>
        <v>2</v>
      </c>
      <c r="H242" s="11">
        <f>SUM($D$12:D242)</f>
        <v>2</v>
      </c>
    </row>
    <row r="243" spans="1:8">
      <c r="A243" s="6">
        <v>41871</v>
      </c>
      <c r="B243" s="7">
        <f t="shared" si="3"/>
        <v>0</v>
      </c>
      <c r="C243" s="7">
        <f t="shared" si="3"/>
        <v>0</v>
      </c>
      <c r="D243" s="7">
        <f t="shared" si="3"/>
        <v>0</v>
      </c>
      <c r="F243" s="11">
        <f>SUM($B$12:B243)</f>
        <v>3</v>
      </c>
      <c r="G243" s="11">
        <f>SUM($C$12:C243)</f>
        <v>2</v>
      </c>
      <c r="H243" s="11">
        <f>SUM($D$12:D243)</f>
        <v>2</v>
      </c>
    </row>
    <row r="244" spans="1:8">
      <c r="A244" s="6">
        <v>41872</v>
      </c>
      <c r="B244" s="7">
        <f t="shared" si="3"/>
        <v>0</v>
      </c>
      <c r="C244" s="7">
        <f t="shared" si="3"/>
        <v>0</v>
      </c>
      <c r="D244" s="7">
        <f t="shared" si="3"/>
        <v>0</v>
      </c>
      <c r="F244" s="11">
        <f>SUM($B$12:B244)</f>
        <v>3</v>
      </c>
      <c r="G244" s="11">
        <f>SUM($C$12:C244)</f>
        <v>2</v>
      </c>
      <c r="H244" s="11">
        <f>SUM($D$12:D244)</f>
        <v>2</v>
      </c>
    </row>
    <row r="245" spans="1:8">
      <c r="A245" s="6">
        <v>41873</v>
      </c>
      <c r="B245" s="7">
        <f t="shared" si="3"/>
        <v>0</v>
      </c>
      <c r="C245" s="7">
        <f t="shared" si="3"/>
        <v>0</v>
      </c>
      <c r="D245" s="7">
        <f t="shared" si="3"/>
        <v>0</v>
      </c>
      <c r="F245" s="11">
        <f>SUM($B$12:B245)</f>
        <v>3</v>
      </c>
      <c r="G245" s="11">
        <f>SUM($C$12:C245)</f>
        <v>2</v>
      </c>
      <c r="H245" s="11">
        <f>SUM($D$12:D245)</f>
        <v>2</v>
      </c>
    </row>
    <row r="246" spans="1:8">
      <c r="A246" s="6">
        <v>41874</v>
      </c>
      <c r="B246" s="7">
        <f t="shared" si="3"/>
        <v>0</v>
      </c>
      <c r="C246" s="7">
        <f t="shared" si="3"/>
        <v>0</v>
      </c>
      <c r="D246" s="7">
        <f t="shared" si="3"/>
        <v>0</v>
      </c>
      <c r="F246" s="11">
        <f>SUM($B$12:B246)</f>
        <v>3</v>
      </c>
      <c r="G246" s="11">
        <f>SUM($C$12:C246)</f>
        <v>2</v>
      </c>
      <c r="H246" s="11">
        <f>SUM($D$12:D246)</f>
        <v>2</v>
      </c>
    </row>
    <row r="247" spans="1:8">
      <c r="A247" s="6">
        <v>41875</v>
      </c>
      <c r="B247" s="7">
        <f t="shared" si="3"/>
        <v>0</v>
      </c>
      <c r="C247" s="7">
        <f t="shared" si="3"/>
        <v>0</v>
      </c>
      <c r="D247" s="7">
        <f t="shared" si="3"/>
        <v>0</v>
      </c>
      <c r="F247" s="11">
        <f>SUM($B$12:B247)</f>
        <v>3</v>
      </c>
      <c r="G247" s="11">
        <f>SUM($C$12:C247)</f>
        <v>2</v>
      </c>
      <c r="H247" s="11">
        <f>SUM($D$12:D247)</f>
        <v>2</v>
      </c>
    </row>
    <row r="248" spans="1:8">
      <c r="A248" s="6">
        <v>41876</v>
      </c>
      <c r="B248" s="7">
        <f t="shared" si="3"/>
        <v>0</v>
      </c>
      <c r="C248" s="7">
        <f t="shared" si="3"/>
        <v>0</v>
      </c>
      <c r="D248" s="7">
        <f t="shared" si="3"/>
        <v>0</v>
      </c>
      <c r="F248" s="11">
        <f>SUM($B$12:B248)</f>
        <v>3</v>
      </c>
      <c r="G248" s="11">
        <f>SUM($C$12:C248)</f>
        <v>2</v>
      </c>
      <c r="H248" s="11">
        <f>SUM($D$12:D248)</f>
        <v>2</v>
      </c>
    </row>
    <row r="249" spans="1:8">
      <c r="A249" s="6">
        <v>41877</v>
      </c>
      <c r="B249" s="7">
        <f t="shared" si="3"/>
        <v>0</v>
      </c>
      <c r="C249" s="7">
        <f t="shared" si="3"/>
        <v>0</v>
      </c>
      <c r="D249" s="7">
        <f t="shared" si="3"/>
        <v>0</v>
      </c>
      <c r="F249" s="11">
        <f>SUM($B$12:B249)</f>
        <v>3</v>
      </c>
      <c r="G249" s="11">
        <f>SUM($C$12:C249)</f>
        <v>2</v>
      </c>
      <c r="H249" s="11">
        <f>SUM($D$12:D249)</f>
        <v>2</v>
      </c>
    </row>
    <row r="250" spans="1:8">
      <c r="A250" s="6">
        <v>41878</v>
      </c>
      <c r="B250" s="7">
        <f t="shared" si="3"/>
        <v>0</v>
      </c>
      <c r="C250" s="7">
        <f t="shared" si="3"/>
        <v>0</v>
      </c>
      <c r="D250" s="7">
        <f t="shared" si="3"/>
        <v>0</v>
      </c>
      <c r="F250" s="11">
        <f>SUM($B$12:B250)</f>
        <v>3</v>
      </c>
      <c r="G250" s="11">
        <f>SUM($C$12:C250)</f>
        <v>2</v>
      </c>
      <c r="H250" s="11">
        <f>SUM($D$12:D250)</f>
        <v>2</v>
      </c>
    </row>
    <row r="251" spans="1:8">
      <c r="A251" s="6">
        <v>41879</v>
      </c>
      <c r="B251" s="7">
        <f t="shared" si="3"/>
        <v>0</v>
      </c>
      <c r="C251" s="7">
        <f t="shared" si="3"/>
        <v>0</v>
      </c>
      <c r="D251" s="7">
        <f t="shared" si="3"/>
        <v>0</v>
      </c>
      <c r="F251" s="11">
        <f>SUM($B$12:B251)</f>
        <v>3</v>
      </c>
      <c r="G251" s="11">
        <f>SUM($C$12:C251)</f>
        <v>2</v>
      </c>
      <c r="H251" s="11">
        <f>SUM($D$12:D251)</f>
        <v>2</v>
      </c>
    </row>
    <row r="252" spans="1:8">
      <c r="A252" s="6">
        <v>41880</v>
      </c>
      <c r="B252" s="7">
        <f t="shared" si="3"/>
        <v>0</v>
      </c>
      <c r="C252" s="7">
        <f t="shared" si="3"/>
        <v>0</v>
      </c>
      <c r="D252" s="7">
        <f t="shared" si="3"/>
        <v>0</v>
      </c>
      <c r="F252" s="11">
        <f>SUM($B$12:B252)</f>
        <v>3</v>
      </c>
      <c r="G252" s="11">
        <f>SUM($C$12:C252)</f>
        <v>2</v>
      </c>
      <c r="H252" s="11">
        <f>SUM($D$12:D252)</f>
        <v>2</v>
      </c>
    </row>
    <row r="253" spans="1:8">
      <c r="A253" s="6">
        <v>41881</v>
      </c>
      <c r="B253" s="7">
        <f t="shared" si="3"/>
        <v>0</v>
      </c>
      <c r="C253" s="7">
        <f t="shared" si="3"/>
        <v>0</v>
      </c>
      <c r="D253" s="7">
        <f t="shared" si="3"/>
        <v>0</v>
      </c>
      <c r="F253" s="11">
        <f>SUM($B$12:B253)</f>
        <v>3</v>
      </c>
      <c r="G253" s="11">
        <f>SUM($C$12:C253)</f>
        <v>2</v>
      </c>
      <c r="H253" s="11">
        <f>SUM($D$12:D253)</f>
        <v>2</v>
      </c>
    </row>
    <row r="254" spans="1:8">
      <c r="A254" s="6">
        <v>41882</v>
      </c>
      <c r="B254" s="7">
        <f t="shared" si="3"/>
        <v>0</v>
      </c>
      <c r="C254" s="7">
        <f t="shared" si="3"/>
        <v>0</v>
      </c>
      <c r="D254" s="7">
        <f t="shared" si="3"/>
        <v>0</v>
      </c>
      <c r="F254" s="11">
        <f>SUM($B$12:B254)</f>
        <v>3</v>
      </c>
      <c r="G254" s="11">
        <f>SUM($C$12:C254)</f>
        <v>2</v>
      </c>
      <c r="H254" s="11">
        <f>SUM($D$12:D254)</f>
        <v>2</v>
      </c>
    </row>
    <row r="255" spans="1:8">
      <c r="A255" s="6">
        <v>41883</v>
      </c>
      <c r="B255" s="7">
        <f t="shared" si="3"/>
        <v>0</v>
      </c>
      <c r="C255" s="7">
        <f t="shared" si="3"/>
        <v>0</v>
      </c>
      <c r="D255" s="7">
        <f t="shared" si="3"/>
        <v>0</v>
      </c>
      <c r="F255" s="11">
        <f>SUM($B$12:B255)</f>
        <v>3</v>
      </c>
      <c r="G255" s="11">
        <f>SUM($C$12:C255)</f>
        <v>2</v>
      </c>
      <c r="H255" s="11">
        <f>SUM($D$12:D255)</f>
        <v>2</v>
      </c>
    </row>
    <row r="256" spans="1:8">
      <c r="A256" s="6">
        <v>41884</v>
      </c>
      <c r="B256" s="7">
        <f t="shared" si="3"/>
        <v>0</v>
      </c>
      <c r="C256" s="7">
        <f t="shared" si="3"/>
        <v>0</v>
      </c>
      <c r="D256" s="7">
        <f t="shared" si="3"/>
        <v>0</v>
      </c>
      <c r="F256" s="11">
        <f>SUM($B$12:B256)</f>
        <v>3</v>
      </c>
      <c r="G256" s="11">
        <f>SUM($C$12:C256)</f>
        <v>2</v>
      </c>
      <c r="H256" s="11">
        <f>SUM($D$12:D256)</f>
        <v>2</v>
      </c>
    </row>
    <row r="257" spans="1:8">
      <c r="A257" s="6">
        <v>41885</v>
      </c>
      <c r="B257" s="7">
        <f t="shared" si="3"/>
        <v>0</v>
      </c>
      <c r="C257" s="7">
        <f t="shared" si="3"/>
        <v>0</v>
      </c>
      <c r="D257" s="7">
        <f t="shared" si="3"/>
        <v>0</v>
      </c>
      <c r="F257" s="11">
        <f>SUM($B$12:B257)</f>
        <v>3</v>
      </c>
      <c r="G257" s="11">
        <f>SUM($C$12:C257)</f>
        <v>2</v>
      </c>
      <c r="H257" s="11">
        <f>SUM($D$12:D257)</f>
        <v>2</v>
      </c>
    </row>
    <row r="258" spans="1:8">
      <c r="A258" s="6">
        <v>41886</v>
      </c>
      <c r="B258" s="7">
        <f t="shared" si="3"/>
        <v>0</v>
      </c>
      <c r="C258" s="7">
        <f t="shared" si="3"/>
        <v>0</v>
      </c>
      <c r="D258" s="7">
        <f t="shared" si="3"/>
        <v>0</v>
      </c>
      <c r="F258" s="11">
        <f>SUM($B$12:B258)</f>
        <v>3</v>
      </c>
      <c r="G258" s="11">
        <f>SUM($C$12:C258)</f>
        <v>2</v>
      </c>
      <c r="H258" s="11">
        <f>SUM($D$12:D258)</f>
        <v>2</v>
      </c>
    </row>
    <row r="259" spans="1:8">
      <c r="A259" s="6">
        <v>41887</v>
      </c>
      <c r="B259" s="7">
        <f t="shared" si="3"/>
        <v>0</v>
      </c>
      <c r="C259" s="7">
        <f t="shared" si="3"/>
        <v>0</v>
      </c>
      <c r="D259" s="7">
        <f t="shared" si="3"/>
        <v>0</v>
      </c>
      <c r="F259" s="11">
        <f>SUM($B$12:B259)</f>
        <v>3</v>
      </c>
      <c r="G259" s="11">
        <f>SUM($C$12:C259)</f>
        <v>2</v>
      </c>
      <c r="H259" s="11">
        <f>SUM($D$12:D259)</f>
        <v>2</v>
      </c>
    </row>
    <row r="260" spans="1:8">
      <c r="A260" s="6">
        <v>41888</v>
      </c>
      <c r="B260" s="7">
        <f t="shared" si="3"/>
        <v>0</v>
      </c>
      <c r="C260" s="7">
        <f t="shared" si="3"/>
        <v>0</v>
      </c>
      <c r="D260" s="7">
        <f t="shared" si="3"/>
        <v>0</v>
      </c>
      <c r="F260" s="11">
        <f>SUM($B$12:B260)</f>
        <v>3</v>
      </c>
      <c r="G260" s="11">
        <f>SUM($C$12:C260)</f>
        <v>2</v>
      </c>
      <c r="H260" s="11">
        <f>SUM($D$12:D260)</f>
        <v>2</v>
      </c>
    </row>
    <row r="261" spans="1:8">
      <c r="A261" s="6">
        <v>41889</v>
      </c>
      <c r="B261" s="7">
        <f t="shared" si="3"/>
        <v>0</v>
      </c>
      <c r="C261" s="7">
        <f t="shared" si="3"/>
        <v>0</v>
      </c>
      <c r="D261" s="7">
        <f t="shared" si="3"/>
        <v>0</v>
      </c>
      <c r="F261" s="11">
        <f>SUM($B$12:B261)</f>
        <v>3</v>
      </c>
      <c r="G261" s="11">
        <f>SUM($C$12:C261)</f>
        <v>2</v>
      </c>
      <c r="H261" s="11">
        <f>SUM($D$12:D261)</f>
        <v>2</v>
      </c>
    </row>
    <row r="262" spans="1:8">
      <c r="A262" s="6">
        <v>41890</v>
      </c>
      <c r="B262" s="7">
        <f t="shared" si="3"/>
        <v>0</v>
      </c>
      <c r="C262" s="7">
        <f t="shared" si="3"/>
        <v>0</v>
      </c>
      <c r="D262" s="7">
        <f t="shared" si="3"/>
        <v>0</v>
      </c>
      <c r="F262" s="11">
        <f>SUM($B$12:B262)</f>
        <v>3</v>
      </c>
      <c r="G262" s="11">
        <f>SUM($C$12:C262)</f>
        <v>2</v>
      </c>
      <c r="H262" s="11">
        <f>SUM($D$12:D262)</f>
        <v>2</v>
      </c>
    </row>
    <row r="263" spans="1:8">
      <c r="A263" s="6">
        <v>41891</v>
      </c>
      <c r="B263" s="7">
        <f t="shared" si="3"/>
        <v>0</v>
      </c>
      <c r="C263" s="7">
        <f t="shared" si="3"/>
        <v>0</v>
      </c>
      <c r="D263" s="7">
        <f t="shared" si="3"/>
        <v>0</v>
      </c>
      <c r="F263" s="11">
        <f>SUM($B$12:B263)</f>
        <v>3</v>
      </c>
      <c r="G263" s="11">
        <f>SUM($C$12:C263)</f>
        <v>2</v>
      </c>
      <c r="H263" s="11">
        <f>SUM($D$12:D263)</f>
        <v>2</v>
      </c>
    </row>
    <row r="264" spans="1:8">
      <c r="A264" s="6">
        <v>41892</v>
      </c>
      <c r="B264" s="7">
        <f t="shared" si="3"/>
        <v>0</v>
      </c>
      <c r="C264" s="7">
        <f t="shared" si="3"/>
        <v>0</v>
      </c>
      <c r="D264" s="7">
        <f t="shared" si="3"/>
        <v>0</v>
      </c>
      <c r="F264" s="11">
        <f>SUM($B$12:B264)</f>
        <v>3</v>
      </c>
      <c r="G264" s="11">
        <f>SUM($C$12:C264)</f>
        <v>2</v>
      </c>
      <c r="H264" s="11">
        <f>SUM($D$12:D264)</f>
        <v>2</v>
      </c>
    </row>
    <row r="265" spans="1:8">
      <c r="A265" s="6">
        <v>41893</v>
      </c>
      <c r="B265" s="7">
        <f t="shared" si="3"/>
        <v>0</v>
      </c>
      <c r="C265" s="7">
        <f t="shared" si="3"/>
        <v>0</v>
      </c>
      <c r="D265" s="7">
        <f t="shared" si="3"/>
        <v>0</v>
      </c>
      <c r="F265" s="11">
        <f>SUM($B$12:B265)</f>
        <v>3</v>
      </c>
      <c r="G265" s="11">
        <f>SUM($C$12:C265)</f>
        <v>2</v>
      </c>
      <c r="H265" s="11">
        <f>SUM($D$12:D265)</f>
        <v>2</v>
      </c>
    </row>
    <row r="266" spans="1:8">
      <c r="A266" s="6">
        <v>41894</v>
      </c>
      <c r="B266" s="7">
        <f t="shared" si="3"/>
        <v>0</v>
      </c>
      <c r="C266" s="7">
        <f t="shared" si="3"/>
        <v>0</v>
      </c>
      <c r="D266" s="7">
        <f t="shared" si="3"/>
        <v>0</v>
      </c>
      <c r="F266" s="11">
        <f>SUM($B$12:B266)</f>
        <v>3</v>
      </c>
      <c r="G266" s="11">
        <f>SUM($C$12:C266)</f>
        <v>2</v>
      </c>
      <c r="H266" s="11">
        <f>SUM($D$12:D266)</f>
        <v>2</v>
      </c>
    </row>
    <row r="267" spans="1:8">
      <c r="A267" s="6">
        <v>41895</v>
      </c>
      <c r="B267" s="7">
        <f t="shared" si="3"/>
        <v>0</v>
      </c>
      <c r="C267" s="7">
        <f t="shared" si="3"/>
        <v>0</v>
      </c>
      <c r="D267" s="7">
        <f t="shared" si="3"/>
        <v>0</v>
      </c>
      <c r="F267" s="11">
        <f>SUM($B$12:B267)</f>
        <v>3</v>
      </c>
      <c r="G267" s="11">
        <f>SUM($C$12:C267)</f>
        <v>2</v>
      </c>
      <c r="H267" s="11">
        <f>SUM($D$12:D267)</f>
        <v>2</v>
      </c>
    </row>
    <row r="268" spans="1:8">
      <c r="A268" s="6">
        <v>41896</v>
      </c>
      <c r="B268" s="7">
        <f t="shared" si="3"/>
        <v>0</v>
      </c>
      <c r="C268" s="7">
        <f t="shared" si="3"/>
        <v>0</v>
      </c>
      <c r="D268" s="7">
        <f t="shared" si="3"/>
        <v>0</v>
      </c>
      <c r="F268" s="11">
        <f>SUM($B$12:B268)</f>
        <v>3</v>
      </c>
      <c r="G268" s="11">
        <f>SUM($C$12:C268)</f>
        <v>2</v>
      </c>
      <c r="H268" s="11">
        <f>SUM($D$12:D268)</f>
        <v>2</v>
      </c>
    </row>
    <row r="269" spans="1:8">
      <c r="A269" s="6">
        <v>41897</v>
      </c>
      <c r="B269" s="7">
        <f t="shared" ref="B269:D332" si="4">COUNTIFS($A$2:$A$8,$A269,$B$2:$B$8,B$11)</f>
        <v>0</v>
      </c>
      <c r="C269" s="7">
        <f t="shared" si="4"/>
        <v>0</v>
      </c>
      <c r="D269" s="7">
        <f t="shared" si="4"/>
        <v>0</v>
      </c>
      <c r="F269" s="11">
        <f>SUM($B$12:B269)</f>
        <v>3</v>
      </c>
      <c r="G269" s="11">
        <f>SUM($C$12:C269)</f>
        <v>2</v>
      </c>
      <c r="H269" s="11">
        <f>SUM($D$12:D269)</f>
        <v>2</v>
      </c>
    </row>
    <row r="270" spans="1:8">
      <c r="A270" s="6">
        <v>41898</v>
      </c>
      <c r="B270" s="7">
        <f t="shared" si="4"/>
        <v>0</v>
      </c>
      <c r="C270" s="7">
        <f t="shared" si="4"/>
        <v>0</v>
      </c>
      <c r="D270" s="7">
        <f t="shared" si="4"/>
        <v>0</v>
      </c>
      <c r="F270" s="11">
        <f>SUM($B$12:B270)</f>
        <v>3</v>
      </c>
      <c r="G270" s="11">
        <f>SUM($C$12:C270)</f>
        <v>2</v>
      </c>
      <c r="H270" s="11">
        <f>SUM($D$12:D270)</f>
        <v>2</v>
      </c>
    </row>
    <row r="271" spans="1:8">
      <c r="A271" s="6">
        <v>41899</v>
      </c>
      <c r="B271" s="7">
        <f t="shared" si="4"/>
        <v>0</v>
      </c>
      <c r="C271" s="7">
        <f t="shared" si="4"/>
        <v>0</v>
      </c>
      <c r="D271" s="7">
        <f t="shared" si="4"/>
        <v>0</v>
      </c>
      <c r="F271" s="11">
        <f>SUM($B$12:B271)</f>
        <v>3</v>
      </c>
      <c r="G271" s="11">
        <f>SUM($C$12:C271)</f>
        <v>2</v>
      </c>
      <c r="H271" s="11">
        <f>SUM($D$12:D271)</f>
        <v>2</v>
      </c>
    </row>
    <row r="272" spans="1:8">
      <c r="A272" s="6">
        <v>41900</v>
      </c>
      <c r="B272" s="7">
        <f t="shared" si="4"/>
        <v>0</v>
      </c>
      <c r="C272" s="7">
        <f t="shared" si="4"/>
        <v>0</v>
      </c>
      <c r="D272" s="7">
        <f t="shared" si="4"/>
        <v>0</v>
      </c>
      <c r="F272" s="11">
        <f>SUM($B$12:B272)</f>
        <v>3</v>
      </c>
      <c r="G272" s="11">
        <f>SUM($C$12:C272)</f>
        <v>2</v>
      </c>
      <c r="H272" s="11">
        <f>SUM($D$12:D272)</f>
        <v>2</v>
      </c>
    </row>
    <row r="273" spans="1:8">
      <c r="A273" s="6">
        <v>41901</v>
      </c>
      <c r="B273" s="7">
        <f t="shared" si="4"/>
        <v>0</v>
      </c>
      <c r="C273" s="7">
        <f t="shared" si="4"/>
        <v>0</v>
      </c>
      <c r="D273" s="7">
        <f t="shared" si="4"/>
        <v>0</v>
      </c>
      <c r="F273" s="11">
        <f>SUM($B$12:B273)</f>
        <v>3</v>
      </c>
      <c r="G273" s="11">
        <f>SUM($C$12:C273)</f>
        <v>2</v>
      </c>
      <c r="H273" s="11">
        <f>SUM($D$12:D273)</f>
        <v>2</v>
      </c>
    </row>
    <row r="274" spans="1:8">
      <c r="A274" s="6">
        <v>41902</v>
      </c>
      <c r="B274" s="7">
        <f t="shared" si="4"/>
        <v>0</v>
      </c>
      <c r="C274" s="7">
        <f t="shared" si="4"/>
        <v>0</v>
      </c>
      <c r="D274" s="7">
        <f t="shared" si="4"/>
        <v>0</v>
      </c>
      <c r="F274" s="11">
        <f>SUM($B$12:B274)</f>
        <v>3</v>
      </c>
      <c r="G274" s="11">
        <f>SUM($C$12:C274)</f>
        <v>2</v>
      </c>
      <c r="H274" s="11">
        <f>SUM($D$12:D274)</f>
        <v>2</v>
      </c>
    </row>
    <row r="275" spans="1:8">
      <c r="A275" s="6">
        <v>41903</v>
      </c>
      <c r="B275" s="7">
        <f t="shared" si="4"/>
        <v>0</v>
      </c>
      <c r="C275" s="7">
        <f t="shared" si="4"/>
        <v>0</v>
      </c>
      <c r="D275" s="7">
        <f t="shared" si="4"/>
        <v>0</v>
      </c>
      <c r="F275" s="11">
        <f>SUM($B$12:B275)</f>
        <v>3</v>
      </c>
      <c r="G275" s="11">
        <f>SUM($C$12:C275)</f>
        <v>2</v>
      </c>
      <c r="H275" s="11">
        <f>SUM($D$12:D275)</f>
        <v>2</v>
      </c>
    </row>
    <row r="276" spans="1:8">
      <c r="A276" s="6">
        <v>41904</v>
      </c>
      <c r="B276" s="7">
        <f t="shared" si="4"/>
        <v>0</v>
      </c>
      <c r="C276" s="7">
        <f t="shared" si="4"/>
        <v>0</v>
      </c>
      <c r="D276" s="7">
        <f t="shared" si="4"/>
        <v>0</v>
      </c>
      <c r="F276" s="11">
        <f>SUM($B$12:B276)</f>
        <v>3</v>
      </c>
      <c r="G276" s="11">
        <f>SUM($C$12:C276)</f>
        <v>2</v>
      </c>
      <c r="H276" s="11">
        <f>SUM($D$12:D276)</f>
        <v>2</v>
      </c>
    </row>
    <row r="277" spans="1:8">
      <c r="A277" s="6">
        <v>41905</v>
      </c>
      <c r="B277" s="7">
        <f t="shared" si="4"/>
        <v>0</v>
      </c>
      <c r="C277" s="7">
        <f t="shared" si="4"/>
        <v>0</v>
      </c>
      <c r="D277" s="7">
        <f t="shared" si="4"/>
        <v>0</v>
      </c>
      <c r="F277" s="11">
        <f>SUM($B$12:B277)</f>
        <v>3</v>
      </c>
      <c r="G277" s="11">
        <f>SUM($C$12:C277)</f>
        <v>2</v>
      </c>
      <c r="H277" s="11">
        <f>SUM($D$12:D277)</f>
        <v>2</v>
      </c>
    </row>
    <row r="278" spans="1:8">
      <c r="A278" s="6">
        <v>41906</v>
      </c>
      <c r="B278" s="7">
        <f t="shared" si="4"/>
        <v>0</v>
      </c>
      <c r="C278" s="7">
        <f t="shared" si="4"/>
        <v>0</v>
      </c>
      <c r="D278" s="7">
        <f t="shared" si="4"/>
        <v>0</v>
      </c>
      <c r="F278" s="11">
        <f>SUM($B$12:B278)</f>
        <v>3</v>
      </c>
      <c r="G278" s="11">
        <f>SUM($C$12:C278)</f>
        <v>2</v>
      </c>
      <c r="H278" s="11">
        <f>SUM($D$12:D278)</f>
        <v>2</v>
      </c>
    </row>
    <row r="279" spans="1:8">
      <c r="A279" s="6">
        <v>41907</v>
      </c>
      <c r="B279" s="7">
        <f t="shared" si="4"/>
        <v>0</v>
      </c>
      <c r="C279" s="7">
        <f t="shared" si="4"/>
        <v>0</v>
      </c>
      <c r="D279" s="7">
        <f t="shared" si="4"/>
        <v>0</v>
      </c>
      <c r="F279" s="11">
        <f>SUM($B$12:B279)</f>
        <v>3</v>
      </c>
      <c r="G279" s="11">
        <f>SUM($C$12:C279)</f>
        <v>2</v>
      </c>
      <c r="H279" s="11">
        <f>SUM($D$12:D279)</f>
        <v>2</v>
      </c>
    </row>
    <row r="280" spans="1:8">
      <c r="A280" s="6">
        <v>41908</v>
      </c>
      <c r="B280" s="7">
        <f t="shared" si="4"/>
        <v>0</v>
      </c>
      <c r="C280" s="7">
        <f t="shared" si="4"/>
        <v>0</v>
      </c>
      <c r="D280" s="7">
        <f t="shared" si="4"/>
        <v>0</v>
      </c>
      <c r="F280" s="11">
        <f>SUM($B$12:B280)</f>
        <v>3</v>
      </c>
      <c r="G280" s="11">
        <f>SUM($C$12:C280)</f>
        <v>2</v>
      </c>
      <c r="H280" s="11">
        <f>SUM($D$12:D280)</f>
        <v>2</v>
      </c>
    </row>
    <row r="281" spans="1:8">
      <c r="A281" s="6">
        <v>41909</v>
      </c>
      <c r="B281" s="7">
        <f t="shared" si="4"/>
        <v>0</v>
      </c>
      <c r="C281" s="7">
        <f t="shared" si="4"/>
        <v>0</v>
      </c>
      <c r="D281" s="7">
        <f t="shared" si="4"/>
        <v>0</v>
      </c>
      <c r="F281" s="11">
        <f>SUM($B$12:B281)</f>
        <v>3</v>
      </c>
      <c r="G281" s="11">
        <f>SUM($C$12:C281)</f>
        <v>2</v>
      </c>
      <c r="H281" s="11">
        <f>SUM($D$12:D281)</f>
        <v>2</v>
      </c>
    </row>
    <row r="282" spans="1:8">
      <c r="A282" s="6">
        <v>41910</v>
      </c>
      <c r="B282" s="7">
        <f t="shared" si="4"/>
        <v>0</v>
      </c>
      <c r="C282" s="7">
        <f t="shared" si="4"/>
        <v>0</v>
      </c>
      <c r="D282" s="7">
        <f t="shared" si="4"/>
        <v>0</v>
      </c>
      <c r="F282" s="11">
        <f>SUM($B$12:B282)</f>
        <v>3</v>
      </c>
      <c r="G282" s="11">
        <f>SUM($C$12:C282)</f>
        <v>2</v>
      </c>
      <c r="H282" s="11">
        <f>SUM($D$12:D282)</f>
        <v>2</v>
      </c>
    </row>
    <row r="283" spans="1:8">
      <c r="A283" s="6">
        <v>41911</v>
      </c>
      <c r="B283" s="7">
        <f t="shared" si="4"/>
        <v>0</v>
      </c>
      <c r="C283" s="7">
        <f t="shared" si="4"/>
        <v>0</v>
      </c>
      <c r="D283" s="7">
        <f t="shared" si="4"/>
        <v>0</v>
      </c>
      <c r="F283" s="11">
        <f>SUM($B$12:B283)</f>
        <v>3</v>
      </c>
      <c r="G283" s="11">
        <f>SUM($C$12:C283)</f>
        <v>2</v>
      </c>
      <c r="H283" s="11">
        <f>SUM($D$12:D283)</f>
        <v>2</v>
      </c>
    </row>
    <row r="284" spans="1:8">
      <c r="A284" s="6">
        <v>41912</v>
      </c>
      <c r="B284" s="7">
        <f t="shared" si="4"/>
        <v>0</v>
      </c>
      <c r="C284" s="7">
        <f t="shared" si="4"/>
        <v>0</v>
      </c>
      <c r="D284" s="7">
        <f t="shared" si="4"/>
        <v>0</v>
      </c>
      <c r="F284" s="11">
        <f>SUM($B$12:B284)</f>
        <v>3</v>
      </c>
      <c r="G284" s="11">
        <f>SUM($C$12:C284)</f>
        <v>2</v>
      </c>
      <c r="H284" s="11">
        <f>SUM($D$12:D284)</f>
        <v>2</v>
      </c>
    </row>
    <row r="285" spans="1:8">
      <c r="A285" s="6">
        <v>41913</v>
      </c>
      <c r="B285" s="7">
        <f t="shared" si="4"/>
        <v>0</v>
      </c>
      <c r="C285" s="7">
        <f t="shared" si="4"/>
        <v>0</v>
      </c>
      <c r="D285" s="7">
        <f t="shared" si="4"/>
        <v>0</v>
      </c>
      <c r="F285" s="11">
        <f>SUM($B$12:B285)</f>
        <v>3</v>
      </c>
      <c r="G285" s="11">
        <f>SUM($C$12:C285)</f>
        <v>2</v>
      </c>
      <c r="H285" s="11">
        <f>SUM($D$12:D285)</f>
        <v>2</v>
      </c>
    </row>
    <row r="286" spans="1:8">
      <c r="A286" s="6">
        <v>41914</v>
      </c>
      <c r="B286" s="7">
        <f t="shared" si="4"/>
        <v>0</v>
      </c>
      <c r="C286" s="7">
        <f t="shared" si="4"/>
        <v>0</v>
      </c>
      <c r="D286" s="7">
        <f t="shared" si="4"/>
        <v>0</v>
      </c>
      <c r="F286" s="11">
        <f>SUM($B$12:B286)</f>
        <v>3</v>
      </c>
      <c r="G286" s="11">
        <f>SUM($C$12:C286)</f>
        <v>2</v>
      </c>
      <c r="H286" s="11">
        <f>SUM($D$12:D286)</f>
        <v>2</v>
      </c>
    </row>
    <row r="287" spans="1:8">
      <c r="A287" s="6">
        <v>41915</v>
      </c>
      <c r="B287" s="7">
        <f t="shared" si="4"/>
        <v>0</v>
      </c>
      <c r="C287" s="7">
        <f t="shared" si="4"/>
        <v>0</v>
      </c>
      <c r="D287" s="7">
        <f t="shared" si="4"/>
        <v>0</v>
      </c>
      <c r="F287" s="11">
        <f>SUM($B$12:B287)</f>
        <v>3</v>
      </c>
      <c r="G287" s="11">
        <f>SUM($C$12:C287)</f>
        <v>2</v>
      </c>
      <c r="H287" s="11">
        <f>SUM($D$12:D287)</f>
        <v>2</v>
      </c>
    </row>
    <row r="288" spans="1:8">
      <c r="A288" s="6">
        <v>41916</v>
      </c>
      <c r="B288" s="7">
        <f t="shared" si="4"/>
        <v>0</v>
      </c>
      <c r="C288" s="7">
        <f t="shared" si="4"/>
        <v>0</v>
      </c>
      <c r="D288" s="7">
        <f t="shared" si="4"/>
        <v>0</v>
      </c>
      <c r="F288" s="11">
        <f>SUM($B$12:B288)</f>
        <v>3</v>
      </c>
      <c r="G288" s="11">
        <f>SUM($C$12:C288)</f>
        <v>2</v>
      </c>
      <c r="H288" s="11">
        <f>SUM($D$12:D288)</f>
        <v>2</v>
      </c>
    </row>
    <row r="289" spans="1:8">
      <c r="A289" s="6">
        <v>41917</v>
      </c>
      <c r="B289" s="7">
        <f t="shared" si="4"/>
        <v>0</v>
      </c>
      <c r="C289" s="7">
        <f t="shared" si="4"/>
        <v>0</v>
      </c>
      <c r="D289" s="7">
        <f t="shared" si="4"/>
        <v>0</v>
      </c>
      <c r="F289" s="11">
        <f>SUM($B$12:B289)</f>
        <v>3</v>
      </c>
      <c r="G289" s="11">
        <f>SUM($C$12:C289)</f>
        <v>2</v>
      </c>
      <c r="H289" s="11">
        <f>SUM($D$12:D289)</f>
        <v>2</v>
      </c>
    </row>
    <row r="290" spans="1:8">
      <c r="A290" s="6">
        <v>41918</v>
      </c>
      <c r="B290" s="7">
        <f t="shared" si="4"/>
        <v>0</v>
      </c>
      <c r="C290" s="7">
        <f t="shared" si="4"/>
        <v>0</v>
      </c>
      <c r="D290" s="7">
        <f t="shared" si="4"/>
        <v>0</v>
      </c>
      <c r="F290" s="11">
        <f>SUM($B$12:B290)</f>
        <v>3</v>
      </c>
      <c r="G290" s="11">
        <f>SUM($C$12:C290)</f>
        <v>2</v>
      </c>
      <c r="H290" s="11">
        <f>SUM($D$12:D290)</f>
        <v>2</v>
      </c>
    </row>
    <row r="291" spans="1:8">
      <c r="A291" s="6">
        <v>41919</v>
      </c>
      <c r="B291" s="7">
        <f t="shared" si="4"/>
        <v>0</v>
      </c>
      <c r="C291" s="7">
        <f t="shared" si="4"/>
        <v>0</v>
      </c>
      <c r="D291" s="7">
        <f t="shared" si="4"/>
        <v>0</v>
      </c>
      <c r="F291" s="11">
        <f>SUM($B$12:B291)</f>
        <v>3</v>
      </c>
      <c r="G291" s="11">
        <f>SUM($C$12:C291)</f>
        <v>2</v>
      </c>
      <c r="H291" s="11">
        <f>SUM($D$12:D291)</f>
        <v>2</v>
      </c>
    </row>
    <row r="292" spans="1:8">
      <c r="A292" s="6">
        <v>41920</v>
      </c>
      <c r="B292" s="7">
        <f t="shared" si="4"/>
        <v>0</v>
      </c>
      <c r="C292" s="7">
        <f t="shared" si="4"/>
        <v>0</v>
      </c>
      <c r="D292" s="7">
        <f t="shared" si="4"/>
        <v>0</v>
      </c>
      <c r="F292" s="11">
        <f>SUM($B$12:B292)</f>
        <v>3</v>
      </c>
      <c r="G292" s="11">
        <f>SUM($C$12:C292)</f>
        <v>2</v>
      </c>
      <c r="H292" s="11">
        <f>SUM($D$12:D292)</f>
        <v>2</v>
      </c>
    </row>
    <row r="293" spans="1:8">
      <c r="A293" s="6">
        <v>41921</v>
      </c>
      <c r="B293" s="7">
        <f t="shared" si="4"/>
        <v>0</v>
      </c>
      <c r="C293" s="7">
        <f t="shared" si="4"/>
        <v>0</v>
      </c>
      <c r="D293" s="7">
        <f t="shared" si="4"/>
        <v>0</v>
      </c>
      <c r="F293" s="11">
        <f>SUM($B$12:B293)</f>
        <v>3</v>
      </c>
      <c r="G293" s="11">
        <f>SUM($C$12:C293)</f>
        <v>2</v>
      </c>
      <c r="H293" s="11">
        <f>SUM($D$12:D293)</f>
        <v>2</v>
      </c>
    </row>
    <row r="294" spans="1:8">
      <c r="A294" s="6">
        <v>41922</v>
      </c>
      <c r="B294" s="7">
        <f t="shared" si="4"/>
        <v>0</v>
      </c>
      <c r="C294" s="7">
        <f t="shared" si="4"/>
        <v>0</v>
      </c>
      <c r="D294" s="7">
        <f t="shared" si="4"/>
        <v>0</v>
      </c>
      <c r="F294" s="11">
        <f>SUM($B$12:B294)</f>
        <v>3</v>
      </c>
      <c r="G294" s="11">
        <f>SUM($C$12:C294)</f>
        <v>2</v>
      </c>
      <c r="H294" s="11">
        <f>SUM($D$12:D294)</f>
        <v>2</v>
      </c>
    </row>
    <row r="295" spans="1:8">
      <c r="A295" s="6">
        <v>41923</v>
      </c>
      <c r="B295" s="7">
        <f t="shared" si="4"/>
        <v>0</v>
      </c>
      <c r="C295" s="7">
        <f t="shared" si="4"/>
        <v>0</v>
      </c>
      <c r="D295" s="7">
        <f t="shared" si="4"/>
        <v>0</v>
      </c>
      <c r="F295" s="11">
        <f>SUM($B$12:B295)</f>
        <v>3</v>
      </c>
      <c r="G295" s="11">
        <f>SUM($C$12:C295)</f>
        <v>2</v>
      </c>
      <c r="H295" s="11">
        <f>SUM($D$12:D295)</f>
        <v>2</v>
      </c>
    </row>
    <row r="296" spans="1:8">
      <c r="A296" s="6">
        <v>41924</v>
      </c>
      <c r="B296" s="7">
        <f t="shared" si="4"/>
        <v>0</v>
      </c>
      <c r="C296" s="7">
        <f t="shared" si="4"/>
        <v>0</v>
      </c>
      <c r="D296" s="7">
        <f t="shared" si="4"/>
        <v>0</v>
      </c>
      <c r="F296" s="11">
        <f>SUM($B$12:B296)</f>
        <v>3</v>
      </c>
      <c r="G296" s="11">
        <f>SUM($C$12:C296)</f>
        <v>2</v>
      </c>
      <c r="H296" s="11">
        <f>SUM($D$12:D296)</f>
        <v>2</v>
      </c>
    </row>
    <row r="297" spans="1:8">
      <c r="A297" s="6">
        <v>41925</v>
      </c>
      <c r="B297" s="7">
        <f t="shared" si="4"/>
        <v>0</v>
      </c>
      <c r="C297" s="7">
        <f t="shared" si="4"/>
        <v>0</v>
      </c>
      <c r="D297" s="7">
        <f t="shared" si="4"/>
        <v>0</v>
      </c>
      <c r="F297" s="11">
        <f>SUM($B$12:B297)</f>
        <v>3</v>
      </c>
      <c r="G297" s="11">
        <f>SUM($C$12:C297)</f>
        <v>2</v>
      </c>
      <c r="H297" s="11">
        <f>SUM($D$12:D297)</f>
        <v>2</v>
      </c>
    </row>
    <row r="298" spans="1:8">
      <c r="A298" s="6">
        <v>41926</v>
      </c>
      <c r="B298" s="7">
        <f t="shared" si="4"/>
        <v>0</v>
      </c>
      <c r="C298" s="7">
        <f t="shared" si="4"/>
        <v>0</v>
      </c>
      <c r="D298" s="7">
        <f t="shared" si="4"/>
        <v>0</v>
      </c>
      <c r="F298" s="11">
        <f>SUM($B$12:B298)</f>
        <v>3</v>
      </c>
      <c r="G298" s="11">
        <f>SUM($C$12:C298)</f>
        <v>2</v>
      </c>
      <c r="H298" s="11">
        <f>SUM($D$12:D298)</f>
        <v>2</v>
      </c>
    </row>
    <row r="299" spans="1:8">
      <c r="A299" s="6">
        <v>41927</v>
      </c>
      <c r="B299" s="7">
        <f t="shared" si="4"/>
        <v>0</v>
      </c>
      <c r="C299" s="7">
        <f t="shared" si="4"/>
        <v>0</v>
      </c>
      <c r="D299" s="7">
        <f t="shared" si="4"/>
        <v>0</v>
      </c>
      <c r="F299" s="11">
        <f>SUM($B$12:B299)</f>
        <v>3</v>
      </c>
      <c r="G299" s="11">
        <f>SUM($C$12:C299)</f>
        <v>2</v>
      </c>
      <c r="H299" s="11">
        <f>SUM($D$12:D299)</f>
        <v>2</v>
      </c>
    </row>
    <row r="300" spans="1:8">
      <c r="A300" s="6">
        <v>41928</v>
      </c>
      <c r="B300" s="7">
        <f t="shared" si="4"/>
        <v>0</v>
      </c>
      <c r="C300" s="7">
        <f t="shared" si="4"/>
        <v>0</v>
      </c>
      <c r="D300" s="7">
        <f t="shared" si="4"/>
        <v>0</v>
      </c>
      <c r="F300" s="11">
        <f>SUM($B$12:B300)</f>
        <v>3</v>
      </c>
      <c r="G300" s="11">
        <f>SUM($C$12:C300)</f>
        <v>2</v>
      </c>
      <c r="H300" s="11">
        <f>SUM($D$12:D300)</f>
        <v>2</v>
      </c>
    </row>
    <row r="301" spans="1:8">
      <c r="A301" s="6">
        <v>41929</v>
      </c>
      <c r="B301" s="7">
        <f t="shared" si="4"/>
        <v>0</v>
      </c>
      <c r="C301" s="7">
        <f t="shared" si="4"/>
        <v>0</v>
      </c>
      <c r="D301" s="7">
        <f t="shared" si="4"/>
        <v>0</v>
      </c>
      <c r="F301" s="11">
        <f>SUM($B$12:B301)</f>
        <v>3</v>
      </c>
      <c r="G301" s="11">
        <f>SUM($C$12:C301)</f>
        <v>2</v>
      </c>
      <c r="H301" s="11">
        <f>SUM($D$12:D301)</f>
        <v>2</v>
      </c>
    </row>
    <row r="302" spans="1:8">
      <c r="A302" s="6">
        <v>41930</v>
      </c>
      <c r="B302" s="7">
        <f t="shared" si="4"/>
        <v>0</v>
      </c>
      <c r="C302" s="7">
        <f t="shared" si="4"/>
        <v>0</v>
      </c>
      <c r="D302" s="7">
        <f t="shared" si="4"/>
        <v>0</v>
      </c>
      <c r="F302" s="11">
        <f>SUM($B$12:B302)</f>
        <v>3</v>
      </c>
      <c r="G302" s="11">
        <f>SUM($C$12:C302)</f>
        <v>2</v>
      </c>
      <c r="H302" s="11">
        <f>SUM($D$12:D302)</f>
        <v>2</v>
      </c>
    </row>
    <row r="303" spans="1:8">
      <c r="A303" s="6">
        <v>41931</v>
      </c>
      <c r="B303" s="7">
        <f t="shared" si="4"/>
        <v>0</v>
      </c>
      <c r="C303" s="7">
        <f t="shared" si="4"/>
        <v>0</v>
      </c>
      <c r="D303" s="7">
        <f t="shared" si="4"/>
        <v>0</v>
      </c>
      <c r="F303" s="11">
        <f>SUM($B$12:B303)</f>
        <v>3</v>
      </c>
      <c r="G303" s="11">
        <f>SUM($C$12:C303)</f>
        <v>2</v>
      </c>
      <c r="H303" s="11">
        <f>SUM($D$12:D303)</f>
        <v>2</v>
      </c>
    </row>
    <row r="304" spans="1:8">
      <c r="A304" s="6">
        <v>41932</v>
      </c>
      <c r="B304" s="7">
        <f t="shared" si="4"/>
        <v>0</v>
      </c>
      <c r="C304" s="7">
        <f t="shared" si="4"/>
        <v>0</v>
      </c>
      <c r="D304" s="7">
        <f t="shared" si="4"/>
        <v>0</v>
      </c>
      <c r="F304" s="11">
        <f>SUM($B$12:B304)</f>
        <v>3</v>
      </c>
      <c r="G304" s="11">
        <f>SUM($C$12:C304)</f>
        <v>2</v>
      </c>
      <c r="H304" s="11">
        <f>SUM($D$12:D304)</f>
        <v>2</v>
      </c>
    </row>
    <row r="305" spans="1:8">
      <c r="A305" s="6">
        <v>41933</v>
      </c>
      <c r="B305" s="7">
        <f t="shared" si="4"/>
        <v>0</v>
      </c>
      <c r="C305" s="7">
        <f t="shared" si="4"/>
        <v>0</v>
      </c>
      <c r="D305" s="7">
        <f t="shared" si="4"/>
        <v>0</v>
      </c>
      <c r="F305" s="11">
        <f>SUM($B$12:B305)</f>
        <v>3</v>
      </c>
      <c r="G305" s="11">
        <f>SUM($C$12:C305)</f>
        <v>2</v>
      </c>
      <c r="H305" s="11">
        <f>SUM($D$12:D305)</f>
        <v>2</v>
      </c>
    </row>
    <row r="306" spans="1:8">
      <c r="A306" s="6">
        <v>41934</v>
      </c>
      <c r="B306" s="7">
        <f t="shared" si="4"/>
        <v>0</v>
      </c>
      <c r="C306" s="7">
        <f t="shared" si="4"/>
        <v>0</v>
      </c>
      <c r="D306" s="7">
        <f t="shared" si="4"/>
        <v>0</v>
      </c>
      <c r="F306" s="11">
        <f>SUM($B$12:B306)</f>
        <v>3</v>
      </c>
      <c r="G306" s="11">
        <f>SUM($C$12:C306)</f>
        <v>2</v>
      </c>
      <c r="H306" s="11">
        <f>SUM($D$12:D306)</f>
        <v>2</v>
      </c>
    </row>
    <row r="307" spans="1:8">
      <c r="A307" s="6">
        <v>41935</v>
      </c>
      <c r="B307" s="7">
        <f t="shared" si="4"/>
        <v>0</v>
      </c>
      <c r="C307" s="7">
        <f t="shared" si="4"/>
        <v>0</v>
      </c>
      <c r="D307" s="7">
        <f t="shared" si="4"/>
        <v>0</v>
      </c>
      <c r="F307" s="11">
        <f>SUM($B$12:B307)</f>
        <v>3</v>
      </c>
      <c r="G307" s="11">
        <f>SUM($C$12:C307)</f>
        <v>2</v>
      </c>
      <c r="H307" s="11">
        <f>SUM($D$12:D307)</f>
        <v>2</v>
      </c>
    </row>
    <row r="308" spans="1:8">
      <c r="A308" s="6">
        <v>41936</v>
      </c>
      <c r="B308" s="7">
        <f t="shared" si="4"/>
        <v>0</v>
      </c>
      <c r="C308" s="7">
        <f t="shared" si="4"/>
        <v>0</v>
      </c>
      <c r="D308" s="7">
        <f t="shared" si="4"/>
        <v>0</v>
      </c>
      <c r="F308" s="11">
        <f>SUM($B$12:B308)</f>
        <v>3</v>
      </c>
      <c r="G308" s="11">
        <f>SUM($C$12:C308)</f>
        <v>2</v>
      </c>
      <c r="H308" s="11">
        <f>SUM($D$12:D308)</f>
        <v>2</v>
      </c>
    </row>
    <row r="309" spans="1:8">
      <c r="A309" s="6">
        <v>41937</v>
      </c>
      <c r="B309" s="7">
        <f t="shared" si="4"/>
        <v>0</v>
      </c>
      <c r="C309" s="7">
        <f t="shared" si="4"/>
        <v>0</v>
      </c>
      <c r="D309" s="7">
        <f t="shared" si="4"/>
        <v>0</v>
      </c>
      <c r="F309" s="11">
        <f>SUM($B$12:B309)</f>
        <v>3</v>
      </c>
      <c r="G309" s="11">
        <f>SUM($C$12:C309)</f>
        <v>2</v>
      </c>
      <c r="H309" s="11">
        <f>SUM($D$12:D309)</f>
        <v>2</v>
      </c>
    </row>
    <row r="310" spans="1:8">
      <c r="A310" s="6">
        <v>41938</v>
      </c>
      <c r="B310" s="7">
        <f t="shared" si="4"/>
        <v>0</v>
      </c>
      <c r="C310" s="7">
        <f t="shared" si="4"/>
        <v>0</v>
      </c>
      <c r="D310" s="7">
        <f t="shared" si="4"/>
        <v>0</v>
      </c>
      <c r="F310" s="11">
        <f>SUM($B$12:B310)</f>
        <v>3</v>
      </c>
      <c r="G310" s="11">
        <f>SUM($C$12:C310)</f>
        <v>2</v>
      </c>
      <c r="H310" s="11">
        <f>SUM($D$12:D310)</f>
        <v>2</v>
      </c>
    </row>
    <row r="311" spans="1:8">
      <c r="A311" s="6">
        <v>41939</v>
      </c>
      <c r="B311" s="7">
        <f t="shared" si="4"/>
        <v>0</v>
      </c>
      <c r="C311" s="7">
        <f t="shared" si="4"/>
        <v>0</v>
      </c>
      <c r="D311" s="7">
        <f t="shared" si="4"/>
        <v>0</v>
      </c>
      <c r="F311" s="11">
        <f>SUM($B$12:B311)</f>
        <v>3</v>
      </c>
      <c r="G311" s="11">
        <f>SUM($C$12:C311)</f>
        <v>2</v>
      </c>
      <c r="H311" s="11">
        <f>SUM($D$12:D311)</f>
        <v>2</v>
      </c>
    </row>
    <row r="312" spans="1:8">
      <c r="A312" s="6">
        <v>41940</v>
      </c>
      <c r="B312" s="7">
        <f t="shared" si="4"/>
        <v>0</v>
      </c>
      <c r="C312" s="7">
        <f t="shared" si="4"/>
        <v>0</v>
      </c>
      <c r="D312" s="7">
        <f t="shared" si="4"/>
        <v>0</v>
      </c>
      <c r="F312" s="11">
        <f>SUM($B$12:B312)</f>
        <v>3</v>
      </c>
      <c r="G312" s="11">
        <f>SUM($C$12:C312)</f>
        <v>2</v>
      </c>
      <c r="H312" s="11">
        <f>SUM($D$12:D312)</f>
        <v>2</v>
      </c>
    </row>
    <row r="313" spans="1:8">
      <c r="A313" s="6">
        <v>41941</v>
      </c>
      <c r="B313" s="7">
        <f t="shared" si="4"/>
        <v>0</v>
      </c>
      <c r="C313" s="7">
        <f t="shared" si="4"/>
        <v>0</v>
      </c>
      <c r="D313" s="7">
        <f t="shared" si="4"/>
        <v>0</v>
      </c>
      <c r="F313" s="11">
        <f>SUM($B$12:B313)</f>
        <v>3</v>
      </c>
      <c r="G313" s="11">
        <f>SUM($C$12:C313)</f>
        <v>2</v>
      </c>
      <c r="H313" s="11">
        <f>SUM($D$12:D313)</f>
        <v>2</v>
      </c>
    </row>
    <row r="314" spans="1:8">
      <c r="A314" s="6">
        <v>41942</v>
      </c>
      <c r="B314" s="7">
        <f t="shared" si="4"/>
        <v>0</v>
      </c>
      <c r="C314" s="7">
        <f t="shared" si="4"/>
        <v>0</v>
      </c>
      <c r="D314" s="7">
        <f t="shared" si="4"/>
        <v>0</v>
      </c>
      <c r="F314" s="11">
        <f>SUM($B$12:B314)</f>
        <v>3</v>
      </c>
      <c r="G314" s="11">
        <f>SUM($C$12:C314)</f>
        <v>2</v>
      </c>
      <c r="H314" s="11">
        <f>SUM($D$12:D314)</f>
        <v>2</v>
      </c>
    </row>
    <row r="315" spans="1:8">
      <c r="A315" s="6">
        <v>41943</v>
      </c>
      <c r="B315" s="7">
        <f t="shared" si="4"/>
        <v>0</v>
      </c>
      <c r="C315" s="7">
        <f t="shared" si="4"/>
        <v>0</v>
      </c>
      <c r="D315" s="7">
        <f t="shared" si="4"/>
        <v>0</v>
      </c>
      <c r="F315" s="11">
        <f>SUM($B$12:B315)</f>
        <v>3</v>
      </c>
      <c r="G315" s="11">
        <f>SUM($C$12:C315)</f>
        <v>2</v>
      </c>
      <c r="H315" s="11">
        <f>SUM($D$12:D315)</f>
        <v>2</v>
      </c>
    </row>
    <row r="316" spans="1:8">
      <c r="A316" s="6">
        <v>41944</v>
      </c>
      <c r="B316" s="7">
        <f t="shared" si="4"/>
        <v>0</v>
      </c>
      <c r="C316" s="7">
        <f t="shared" si="4"/>
        <v>0</v>
      </c>
      <c r="D316" s="7">
        <f t="shared" si="4"/>
        <v>0</v>
      </c>
      <c r="F316" s="11">
        <f>SUM($B$12:B316)</f>
        <v>3</v>
      </c>
      <c r="G316" s="11">
        <f>SUM($C$12:C316)</f>
        <v>2</v>
      </c>
      <c r="H316" s="11">
        <f>SUM($D$12:D316)</f>
        <v>2</v>
      </c>
    </row>
    <row r="317" spans="1:8">
      <c r="A317" s="6">
        <v>41945</v>
      </c>
      <c r="B317" s="7">
        <f t="shared" si="4"/>
        <v>0</v>
      </c>
      <c r="C317" s="7">
        <f t="shared" si="4"/>
        <v>0</v>
      </c>
      <c r="D317" s="7">
        <f t="shared" si="4"/>
        <v>0</v>
      </c>
      <c r="F317" s="11">
        <f>SUM($B$12:B317)</f>
        <v>3</v>
      </c>
      <c r="G317" s="11">
        <f>SUM($C$12:C317)</f>
        <v>2</v>
      </c>
      <c r="H317" s="11">
        <f>SUM($D$12:D317)</f>
        <v>2</v>
      </c>
    </row>
    <row r="318" spans="1:8">
      <c r="A318" s="6">
        <v>41946</v>
      </c>
      <c r="B318" s="7">
        <f t="shared" si="4"/>
        <v>0</v>
      </c>
      <c r="C318" s="7">
        <f t="shared" si="4"/>
        <v>0</v>
      </c>
      <c r="D318" s="7">
        <f t="shared" si="4"/>
        <v>0</v>
      </c>
      <c r="F318" s="11">
        <f>SUM($B$12:B318)</f>
        <v>3</v>
      </c>
      <c r="G318" s="11">
        <f>SUM($C$12:C318)</f>
        <v>2</v>
      </c>
      <c r="H318" s="11">
        <f>SUM($D$12:D318)</f>
        <v>2</v>
      </c>
    </row>
    <row r="319" spans="1:8">
      <c r="A319" s="6">
        <v>41947</v>
      </c>
      <c r="B319" s="7">
        <f t="shared" si="4"/>
        <v>0</v>
      </c>
      <c r="C319" s="7">
        <f t="shared" si="4"/>
        <v>0</v>
      </c>
      <c r="D319" s="7">
        <f t="shared" si="4"/>
        <v>0</v>
      </c>
      <c r="F319" s="11">
        <f>SUM($B$12:B319)</f>
        <v>3</v>
      </c>
      <c r="G319" s="11">
        <f>SUM($C$12:C319)</f>
        <v>2</v>
      </c>
      <c r="H319" s="11">
        <f>SUM($D$12:D319)</f>
        <v>2</v>
      </c>
    </row>
    <row r="320" spans="1:8">
      <c r="A320" s="6">
        <v>41948</v>
      </c>
      <c r="B320" s="7">
        <f t="shared" si="4"/>
        <v>0</v>
      </c>
      <c r="C320" s="7">
        <f t="shared" si="4"/>
        <v>0</v>
      </c>
      <c r="D320" s="7">
        <f t="shared" si="4"/>
        <v>0</v>
      </c>
      <c r="F320" s="11">
        <f>SUM($B$12:B320)</f>
        <v>3</v>
      </c>
      <c r="G320" s="11">
        <f>SUM($C$12:C320)</f>
        <v>2</v>
      </c>
      <c r="H320" s="11">
        <f>SUM($D$12:D320)</f>
        <v>2</v>
      </c>
    </row>
    <row r="321" spans="1:8">
      <c r="A321" s="6">
        <v>41949</v>
      </c>
      <c r="B321" s="7">
        <f t="shared" si="4"/>
        <v>0</v>
      </c>
      <c r="C321" s="7">
        <f t="shared" si="4"/>
        <v>0</v>
      </c>
      <c r="D321" s="7">
        <f t="shared" si="4"/>
        <v>0</v>
      </c>
      <c r="F321" s="11">
        <f>SUM($B$12:B321)</f>
        <v>3</v>
      </c>
      <c r="G321" s="11">
        <f>SUM($C$12:C321)</f>
        <v>2</v>
      </c>
      <c r="H321" s="11">
        <f>SUM($D$12:D321)</f>
        <v>2</v>
      </c>
    </row>
    <row r="322" spans="1:8">
      <c r="A322" s="6">
        <v>41950</v>
      </c>
      <c r="B322" s="7">
        <f t="shared" si="4"/>
        <v>0</v>
      </c>
      <c r="C322" s="7">
        <f t="shared" si="4"/>
        <v>0</v>
      </c>
      <c r="D322" s="7">
        <f t="shared" si="4"/>
        <v>0</v>
      </c>
      <c r="F322" s="11">
        <f>SUM($B$12:B322)</f>
        <v>3</v>
      </c>
      <c r="G322" s="11">
        <f>SUM($C$12:C322)</f>
        <v>2</v>
      </c>
      <c r="H322" s="11">
        <f>SUM($D$12:D322)</f>
        <v>2</v>
      </c>
    </row>
    <row r="323" spans="1:8">
      <c r="A323" s="6">
        <v>41951</v>
      </c>
      <c r="B323" s="7">
        <f t="shared" si="4"/>
        <v>0</v>
      </c>
      <c r="C323" s="7">
        <f t="shared" si="4"/>
        <v>0</v>
      </c>
      <c r="D323" s="7">
        <f t="shared" si="4"/>
        <v>0</v>
      </c>
      <c r="F323" s="11">
        <f>SUM($B$12:B323)</f>
        <v>3</v>
      </c>
      <c r="G323" s="11">
        <f>SUM($C$12:C323)</f>
        <v>2</v>
      </c>
      <c r="H323" s="11">
        <f>SUM($D$12:D323)</f>
        <v>2</v>
      </c>
    </row>
    <row r="324" spans="1:8">
      <c r="A324" s="6">
        <v>41952</v>
      </c>
      <c r="B324" s="7">
        <f t="shared" si="4"/>
        <v>0</v>
      </c>
      <c r="C324" s="7">
        <f t="shared" si="4"/>
        <v>0</v>
      </c>
      <c r="D324" s="7">
        <f t="shared" si="4"/>
        <v>0</v>
      </c>
      <c r="F324" s="11">
        <f>SUM($B$12:B324)</f>
        <v>3</v>
      </c>
      <c r="G324" s="11">
        <f>SUM($C$12:C324)</f>
        <v>2</v>
      </c>
      <c r="H324" s="11">
        <f>SUM($D$12:D324)</f>
        <v>2</v>
      </c>
    </row>
    <row r="325" spans="1:8">
      <c r="A325" s="6">
        <v>41953</v>
      </c>
      <c r="B325" s="7">
        <f t="shared" si="4"/>
        <v>0</v>
      </c>
      <c r="C325" s="7">
        <f t="shared" si="4"/>
        <v>0</v>
      </c>
      <c r="D325" s="7">
        <f t="shared" si="4"/>
        <v>0</v>
      </c>
      <c r="F325" s="11">
        <f>SUM($B$12:B325)</f>
        <v>3</v>
      </c>
      <c r="G325" s="11">
        <f>SUM($C$12:C325)</f>
        <v>2</v>
      </c>
      <c r="H325" s="11">
        <f>SUM($D$12:D325)</f>
        <v>2</v>
      </c>
    </row>
    <row r="326" spans="1:8">
      <c r="A326" s="6">
        <v>41954</v>
      </c>
      <c r="B326" s="7">
        <f t="shared" si="4"/>
        <v>0</v>
      </c>
      <c r="C326" s="7">
        <f t="shared" si="4"/>
        <v>0</v>
      </c>
      <c r="D326" s="7">
        <f t="shared" si="4"/>
        <v>0</v>
      </c>
      <c r="F326" s="11">
        <f>SUM($B$12:B326)</f>
        <v>3</v>
      </c>
      <c r="G326" s="11">
        <f>SUM($C$12:C326)</f>
        <v>2</v>
      </c>
      <c r="H326" s="11">
        <f>SUM($D$12:D326)</f>
        <v>2</v>
      </c>
    </row>
    <row r="327" spans="1:8">
      <c r="A327" s="6">
        <v>41955</v>
      </c>
      <c r="B327" s="7">
        <f t="shared" si="4"/>
        <v>0</v>
      </c>
      <c r="C327" s="7">
        <f t="shared" si="4"/>
        <v>0</v>
      </c>
      <c r="D327" s="7">
        <f t="shared" si="4"/>
        <v>0</v>
      </c>
      <c r="F327" s="11">
        <f>SUM($B$12:B327)</f>
        <v>3</v>
      </c>
      <c r="G327" s="11">
        <f>SUM($C$12:C327)</f>
        <v>2</v>
      </c>
      <c r="H327" s="11">
        <f>SUM($D$12:D327)</f>
        <v>2</v>
      </c>
    </row>
    <row r="328" spans="1:8">
      <c r="A328" s="6">
        <v>41956</v>
      </c>
      <c r="B328" s="7">
        <f t="shared" si="4"/>
        <v>0</v>
      </c>
      <c r="C328" s="7">
        <f t="shared" si="4"/>
        <v>0</v>
      </c>
      <c r="D328" s="7">
        <f t="shared" si="4"/>
        <v>0</v>
      </c>
      <c r="F328" s="11">
        <f>SUM($B$12:B328)</f>
        <v>3</v>
      </c>
      <c r="G328" s="11">
        <f>SUM($C$12:C328)</f>
        <v>2</v>
      </c>
      <c r="H328" s="11">
        <f>SUM($D$12:D328)</f>
        <v>2</v>
      </c>
    </row>
    <row r="329" spans="1:8">
      <c r="A329" s="6">
        <v>41957</v>
      </c>
      <c r="B329" s="7">
        <f t="shared" si="4"/>
        <v>0</v>
      </c>
      <c r="C329" s="7">
        <f t="shared" si="4"/>
        <v>0</v>
      </c>
      <c r="D329" s="7">
        <f t="shared" si="4"/>
        <v>0</v>
      </c>
      <c r="F329" s="11">
        <f>SUM($B$12:B329)</f>
        <v>3</v>
      </c>
      <c r="G329" s="11">
        <f>SUM($C$12:C329)</f>
        <v>2</v>
      </c>
      <c r="H329" s="11">
        <f>SUM($D$12:D329)</f>
        <v>2</v>
      </c>
    </row>
    <row r="330" spans="1:8">
      <c r="A330" s="6">
        <v>41958</v>
      </c>
      <c r="B330" s="7">
        <f t="shared" si="4"/>
        <v>0</v>
      </c>
      <c r="C330" s="7">
        <f t="shared" si="4"/>
        <v>0</v>
      </c>
      <c r="D330" s="7">
        <f t="shared" si="4"/>
        <v>0</v>
      </c>
      <c r="F330" s="11">
        <f>SUM($B$12:B330)</f>
        <v>3</v>
      </c>
      <c r="G330" s="11">
        <f>SUM($C$12:C330)</f>
        <v>2</v>
      </c>
      <c r="H330" s="11">
        <f>SUM($D$12:D330)</f>
        <v>2</v>
      </c>
    </row>
    <row r="331" spans="1:8">
      <c r="A331" s="6">
        <v>41959</v>
      </c>
      <c r="B331" s="7">
        <f t="shared" si="4"/>
        <v>0</v>
      </c>
      <c r="C331" s="7">
        <f t="shared" si="4"/>
        <v>0</v>
      </c>
      <c r="D331" s="7">
        <f t="shared" si="4"/>
        <v>0</v>
      </c>
      <c r="F331" s="11">
        <f>SUM($B$12:B331)</f>
        <v>3</v>
      </c>
      <c r="G331" s="11">
        <f>SUM($C$12:C331)</f>
        <v>2</v>
      </c>
      <c r="H331" s="11">
        <f>SUM($D$12:D331)</f>
        <v>2</v>
      </c>
    </row>
    <row r="332" spans="1:8">
      <c r="A332" s="6">
        <v>41960</v>
      </c>
      <c r="B332" s="7">
        <f t="shared" si="4"/>
        <v>0</v>
      </c>
      <c r="C332" s="7">
        <f t="shared" si="4"/>
        <v>0</v>
      </c>
      <c r="D332" s="7">
        <f t="shared" si="4"/>
        <v>0</v>
      </c>
      <c r="F332" s="11">
        <f>SUM($B$12:B332)</f>
        <v>3</v>
      </c>
      <c r="G332" s="11">
        <f>SUM($C$12:C332)</f>
        <v>2</v>
      </c>
      <c r="H332" s="11">
        <f>SUM($D$12:D332)</f>
        <v>2</v>
      </c>
    </row>
    <row r="333" spans="1:8">
      <c r="A333" s="6">
        <v>41961</v>
      </c>
      <c r="B333" s="7">
        <f t="shared" ref="B333:D376" si="5">COUNTIFS($A$2:$A$8,$A333,$B$2:$B$8,B$11)</f>
        <v>0</v>
      </c>
      <c r="C333" s="7">
        <f t="shared" si="5"/>
        <v>0</v>
      </c>
      <c r="D333" s="7">
        <f t="shared" si="5"/>
        <v>0</v>
      </c>
      <c r="F333" s="11">
        <f>SUM($B$12:B333)</f>
        <v>3</v>
      </c>
      <c r="G333" s="11">
        <f>SUM($C$12:C333)</f>
        <v>2</v>
      </c>
      <c r="H333" s="11">
        <f>SUM($D$12:D333)</f>
        <v>2</v>
      </c>
    </row>
    <row r="334" spans="1:8">
      <c r="A334" s="6">
        <v>41962</v>
      </c>
      <c r="B334" s="7">
        <f t="shared" si="5"/>
        <v>0</v>
      </c>
      <c r="C334" s="7">
        <f t="shared" si="5"/>
        <v>0</v>
      </c>
      <c r="D334" s="7">
        <f t="shared" si="5"/>
        <v>0</v>
      </c>
      <c r="F334" s="11">
        <f>SUM($B$12:B334)</f>
        <v>3</v>
      </c>
      <c r="G334" s="11">
        <f>SUM($C$12:C334)</f>
        <v>2</v>
      </c>
      <c r="H334" s="11">
        <f>SUM($D$12:D334)</f>
        <v>2</v>
      </c>
    </row>
    <row r="335" spans="1:8">
      <c r="A335" s="6">
        <v>41963</v>
      </c>
      <c r="B335" s="7">
        <f t="shared" si="5"/>
        <v>0</v>
      </c>
      <c r="C335" s="7">
        <f t="shared" si="5"/>
        <v>0</v>
      </c>
      <c r="D335" s="7">
        <f t="shared" si="5"/>
        <v>0</v>
      </c>
      <c r="F335" s="11">
        <f>SUM($B$12:B335)</f>
        <v>3</v>
      </c>
      <c r="G335" s="11">
        <f>SUM($C$12:C335)</f>
        <v>2</v>
      </c>
      <c r="H335" s="11">
        <f>SUM($D$12:D335)</f>
        <v>2</v>
      </c>
    </row>
    <row r="336" spans="1:8">
      <c r="A336" s="6">
        <v>41964</v>
      </c>
      <c r="B336" s="7">
        <f t="shared" si="5"/>
        <v>0</v>
      </c>
      <c r="C336" s="7">
        <f t="shared" si="5"/>
        <v>0</v>
      </c>
      <c r="D336" s="7">
        <f t="shared" si="5"/>
        <v>0</v>
      </c>
      <c r="F336" s="11">
        <f>SUM($B$12:B336)</f>
        <v>3</v>
      </c>
      <c r="G336" s="11">
        <f>SUM($C$12:C336)</f>
        <v>2</v>
      </c>
      <c r="H336" s="11">
        <f>SUM($D$12:D336)</f>
        <v>2</v>
      </c>
    </row>
    <row r="337" spans="1:8">
      <c r="A337" s="6">
        <v>41965</v>
      </c>
      <c r="B337" s="7">
        <f t="shared" si="5"/>
        <v>0</v>
      </c>
      <c r="C337" s="7">
        <f t="shared" si="5"/>
        <v>0</v>
      </c>
      <c r="D337" s="7">
        <f t="shared" si="5"/>
        <v>0</v>
      </c>
      <c r="F337" s="11">
        <f>SUM($B$12:B337)</f>
        <v>3</v>
      </c>
      <c r="G337" s="11">
        <f>SUM($C$12:C337)</f>
        <v>2</v>
      </c>
      <c r="H337" s="11">
        <f>SUM($D$12:D337)</f>
        <v>2</v>
      </c>
    </row>
    <row r="338" spans="1:8">
      <c r="A338" s="6">
        <v>41966</v>
      </c>
      <c r="B338" s="7">
        <f t="shared" si="5"/>
        <v>0</v>
      </c>
      <c r="C338" s="7">
        <f t="shared" si="5"/>
        <v>0</v>
      </c>
      <c r="D338" s="7">
        <f t="shared" si="5"/>
        <v>0</v>
      </c>
      <c r="F338" s="11">
        <f>SUM($B$12:B338)</f>
        <v>3</v>
      </c>
      <c r="G338" s="11">
        <f>SUM($C$12:C338)</f>
        <v>2</v>
      </c>
      <c r="H338" s="11">
        <f>SUM($D$12:D338)</f>
        <v>2</v>
      </c>
    </row>
    <row r="339" spans="1:8">
      <c r="A339" s="6">
        <v>41967</v>
      </c>
      <c r="B339" s="7">
        <f t="shared" si="5"/>
        <v>0</v>
      </c>
      <c r="C339" s="7">
        <f t="shared" si="5"/>
        <v>0</v>
      </c>
      <c r="D339" s="7">
        <f t="shared" si="5"/>
        <v>0</v>
      </c>
      <c r="F339" s="11">
        <f>SUM($B$12:B339)</f>
        <v>3</v>
      </c>
      <c r="G339" s="11">
        <f>SUM($C$12:C339)</f>
        <v>2</v>
      </c>
      <c r="H339" s="11">
        <f>SUM($D$12:D339)</f>
        <v>2</v>
      </c>
    </row>
    <row r="340" spans="1:8">
      <c r="A340" s="6">
        <v>41968</v>
      </c>
      <c r="B340" s="7">
        <f t="shared" si="5"/>
        <v>0</v>
      </c>
      <c r="C340" s="7">
        <f t="shared" si="5"/>
        <v>0</v>
      </c>
      <c r="D340" s="7">
        <f t="shared" si="5"/>
        <v>0</v>
      </c>
      <c r="F340" s="11">
        <f>SUM($B$12:B340)</f>
        <v>3</v>
      </c>
      <c r="G340" s="11">
        <f>SUM($C$12:C340)</f>
        <v>2</v>
      </c>
      <c r="H340" s="11">
        <f>SUM($D$12:D340)</f>
        <v>2</v>
      </c>
    </row>
    <row r="341" spans="1:8">
      <c r="A341" s="6">
        <v>41969</v>
      </c>
      <c r="B341" s="7">
        <f t="shared" si="5"/>
        <v>0</v>
      </c>
      <c r="C341" s="7">
        <f t="shared" si="5"/>
        <v>0</v>
      </c>
      <c r="D341" s="7">
        <f t="shared" si="5"/>
        <v>0</v>
      </c>
      <c r="F341" s="11">
        <f>SUM($B$12:B341)</f>
        <v>3</v>
      </c>
      <c r="G341" s="11">
        <f>SUM($C$12:C341)</f>
        <v>2</v>
      </c>
      <c r="H341" s="11">
        <f>SUM($D$12:D341)</f>
        <v>2</v>
      </c>
    </row>
    <row r="342" spans="1:8">
      <c r="A342" s="6">
        <v>41970</v>
      </c>
      <c r="B342" s="7">
        <f t="shared" si="5"/>
        <v>0</v>
      </c>
      <c r="C342" s="7">
        <f t="shared" si="5"/>
        <v>0</v>
      </c>
      <c r="D342" s="7">
        <f t="shared" si="5"/>
        <v>0</v>
      </c>
      <c r="F342" s="11">
        <f>SUM($B$12:B342)</f>
        <v>3</v>
      </c>
      <c r="G342" s="11">
        <f>SUM($C$12:C342)</f>
        <v>2</v>
      </c>
      <c r="H342" s="11">
        <f>SUM($D$12:D342)</f>
        <v>2</v>
      </c>
    </row>
    <row r="343" spans="1:8">
      <c r="A343" s="6">
        <v>41971</v>
      </c>
      <c r="B343" s="7">
        <f t="shared" si="5"/>
        <v>0</v>
      </c>
      <c r="C343" s="7">
        <f t="shared" si="5"/>
        <v>0</v>
      </c>
      <c r="D343" s="7">
        <f t="shared" si="5"/>
        <v>0</v>
      </c>
      <c r="F343" s="11">
        <f>SUM($B$12:B343)</f>
        <v>3</v>
      </c>
      <c r="G343" s="11">
        <f>SUM($C$12:C343)</f>
        <v>2</v>
      </c>
      <c r="H343" s="11">
        <f>SUM($D$12:D343)</f>
        <v>2</v>
      </c>
    </row>
    <row r="344" spans="1:8">
      <c r="A344" s="6">
        <v>41972</v>
      </c>
      <c r="B344" s="7">
        <f t="shared" si="5"/>
        <v>0</v>
      </c>
      <c r="C344" s="7">
        <f t="shared" si="5"/>
        <v>0</v>
      </c>
      <c r="D344" s="7">
        <f t="shared" si="5"/>
        <v>0</v>
      </c>
      <c r="F344" s="11">
        <f>SUM($B$12:B344)</f>
        <v>3</v>
      </c>
      <c r="G344" s="11">
        <f>SUM($C$12:C344)</f>
        <v>2</v>
      </c>
      <c r="H344" s="11">
        <f>SUM($D$12:D344)</f>
        <v>2</v>
      </c>
    </row>
    <row r="345" spans="1:8">
      <c r="A345" s="6">
        <v>41973</v>
      </c>
      <c r="B345" s="7">
        <f t="shared" si="5"/>
        <v>0</v>
      </c>
      <c r="C345" s="7">
        <f t="shared" si="5"/>
        <v>0</v>
      </c>
      <c r="D345" s="7">
        <f t="shared" si="5"/>
        <v>0</v>
      </c>
      <c r="F345" s="11">
        <f>SUM($B$12:B345)</f>
        <v>3</v>
      </c>
      <c r="G345" s="11">
        <f>SUM($C$12:C345)</f>
        <v>2</v>
      </c>
      <c r="H345" s="11">
        <f>SUM($D$12:D345)</f>
        <v>2</v>
      </c>
    </row>
    <row r="346" spans="1:8">
      <c r="A346" s="6">
        <v>41974</v>
      </c>
      <c r="B346" s="7">
        <f t="shared" si="5"/>
        <v>0</v>
      </c>
      <c r="C346" s="7">
        <f t="shared" si="5"/>
        <v>0</v>
      </c>
      <c r="D346" s="7">
        <f t="shared" si="5"/>
        <v>0</v>
      </c>
      <c r="F346" s="11">
        <f>SUM($B$12:B346)</f>
        <v>3</v>
      </c>
      <c r="G346" s="11">
        <f>SUM($C$12:C346)</f>
        <v>2</v>
      </c>
      <c r="H346" s="11">
        <f>SUM($D$12:D346)</f>
        <v>2</v>
      </c>
    </row>
    <row r="347" spans="1:8">
      <c r="A347" s="6">
        <v>41975</v>
      </c>
      <c r="B347" s="7">
        <f t="shared" si="5"/>
        <v>0</v>
      </c>
      <c r="C347" s="7">
        <f t="shared" si="5"/>
        <v>0</v>
      </c>
      <c r="D347" s="7">
        <f t="shared" si="5"/>
        <v>0</v>
      </c>
      <c r="F347" s="11">
        <f>SUM($B$12:B347)</f>
        <v>3</v>
      </c>
      <c r="G347" s="11">
        <f>SUM($C$12:C347)</f>
        <v>2</v>
      </c>
      <c r="H347" s="11">
        <f>SUM($D$12:D347)</f>
        <v>2</v>
      </c>
    </row>
    <row r="348" spans="1:8">
      <c r="A348" s="6">
        <v>41976</v>
      </c>
      <c r="B348" s="7">
        <f t="shared" si="5"/>
        <v>0</v>
      </c>
      <c r="C348" s="7">
        <f t="shared" si="5"/>
        <v>0</v>
      </c>
      <c r="D348" s="7">
        <f t="shared" si="5"/>
        <v>0</v>
      </c>
      <c r="F348" s="11">
        <f>SUM($B$12:B348)</f>
        <v>3</v>
      </c>
      <c r="G348" s="11">
        <f>SUM($C$12:C348)</f>
        <v>2</v>
      </c>
      <c r="H348" s="11">
        <f>SUM($D$12:D348)</f>
        <v>2</v>
      </c>
    </row>
    <row r="349" spans="1:8">
      <c r="A349" s="6">
        <v>41977</v>
      </c>
      <c r="B349" s="7">
        <f t="shared" si="5"/>
        <v>0</v>
      </c>
      <c r="C349" s="7">
        <f t="shared" si="5"/>
        <v>0</v>
      </c>
      <c r="D349" s="7">
        <f t="shared" si="5"/>
        <v>0</v>
      </c>
      <c r="F349" s="11">
        <f>SUM($B$12:B349)</f>
        <v>3</v>
      </c>
      <c r="G349" s="11">
        <f>SUM($C$12:C349)</f>
        <v>2</v>
      </c>
      <c r="H349" s="11">
        <f>SUM($D$12:D349)</f>
        <v>2</v>
      </c>
    </row>
    <row r="350" spans="1:8">
      <c r="A350" s="6">
        <v>41978</v>
      </c>
      <c r="B350" s="7">
        <f t="shared" si="5"/>
        <v>0</v>
      </c>
      <c r="C350" s="7">
        <f t="shared" si="5"/>
        <v>0</v>
      </c>
      <c r="D350" s="7">
        <f t="shared" si="5"/>
        <v>0</v>
      </c>
      <c r="F350" s="11">
        <f>SUM($B$12:B350)</f>
        <v>3</v>
      </c>
      <c r="G350" s="11">
        <f>SUM($C$12:C350)</f>
        <v>2</v>
      </c>
      <c r="H350" s="11">
        <f>SUM($D$12:D350)</f>
        <v>2</v>
      </c>
    </row>
    <row r="351" spans="1:8">
      <c r="A351" s="6">
        <v>41979</v>
      </c>
      <c r="B351" s="7">
        <f t="shared" si="5"/>
        <v>0</v>
      </c>
      <c r="C351" s="7">
        <f t="shared" si="5"/>
        <v>0</v>
      </c>
      <c r="D351" s="7">
        <f t="shared" si="5"/>
        <v>0</v>
      </c>
      <c r="F351" s="11">
        <f>SUM($B$12:B351)</f>
        <v>3</v>
      </c>
      <c r="G351" s="11">
        <f>SUM($C$12:C351)</f>
        <v>2</v>
      </c>
      <c r="H351" s="11">
        <f>SUM($D$12:D351)</f>
        <v>2</v>
      </c>
    </row>
    <row r="352" spans="1:8">
      <c r="A352" s="6">
        <v>41980</v>
      </c>
      <c r="B352" s="7">
        <f t="shared" si="5"/>
        <v>0</v>
      </c>
      <c r="C352" s="7">
        <f t="shared" si="5"/>
        <v>0</v>
      </c>
      <c r="D352" s="7">
        <f t="shared" si="5"/>
        <v>0</v>
      </c>
      <c r="F352" s="11">
        <f>SUM($B$12:B352)</f>
        <v>3</v>
      </c>
      <c r="G352" s="11">
        <f>SUM($C$12:C352)</f>
        <v>2</v>
      </c>
      <c r="H352" s="11">
        <f>SUM($D$12:D352)</f>
        <v>2</v>
      </c>
    </row>
    <row r="353" spans="1:8">
      <c r="A353" s="6">
        <v>41981</v>
      </c>
      <c r="B353" s="7">
        <f t="shared" si="5"/>
        <v>0</v>
      </c>
      <c r="C353" s="7">
        <f t="shared" si="5"/>
        <v>0</v>
      </c>
      <c r="D353" s="7">
        <f t="shared" si="5"/>
        <v>0</v>
      </c>
      <c r="F353" s="11">
        <f>SUM($B$12:B353)</f>
        <v>3</v>
      </c>
      <c r="G353" s="11">
        <f>SUM($C$12:C353)</f>
        <v>2</v>
      </c>
      <c r="H353" s="11">
        <f>SUM($D$12:D353)</f>
        <v>2</v>
      </c>
    </row>
    <row r="354" spans="1:8">
      <c r="A354" s="6">
        <v>41982</v>
      </c>
      <c r="B354" s="7">
        <f t="shared" si="5"/>
        <v>0</v>
      </c>
      <c r="C354" s="7">
        <f t="shared" si="5"/>
        <v>0</v>
      </c>
      <c r="D354" s="7">
        <f t="shared" si="5"/>
        <v>0</v>
      </c>
      <c r="F354" s="11">
        <f>SUM($B$12:B354)</f>
        <v>3</v>
      </c>
      <c r="G354" s="11">
        <f>SUM($C$12:C354)</f>
        <v>2</v>
      </c>
      <c r="H354" s="11">
        <f>SUM($D$12:D354)</f>
        <v>2</v>
      </c>
    </row>
    <row r="355" spans="1:8">
      <c r="A355" s="6">
        <v>41983</v>
      </c>
      <c r="B355" s="7">
        <f t="shared" si="5"/>
        <v>0</v>
      </c>
      <c r="C355" s="7">
        <f t="shared" si="5"/>
        <v>0</v>
      </c>
      <c r="D355" s="7">
        <f t="shared" si="5"/>
        <v>0</v>
      </c>
      <c r="F355" s="11">
        <f>SUM($B$12:B355)</f>
        <v>3</v>
      </c>
      <c r="G355" s="11">
        <f>SUM($C$12:C355)</f>
        <v>2</v>
      </c>
      <c r="H355" s="11">
        <f>SUM($D$12:D355)</f>
        <v>2</v>
      </c>
    </row>
    <row r="356" spans="1:8">
      <c r="A356" s="6">
        <v>41984</v>
      </c>
      <c r="B356" s="7">
        <f t="shared" si="5"/>
        <v>0</v>
      </c>
      <c r="C356" s="7">
        <f t="shared" si="5"/>
        <v>0</v>
      </c>
      <c r="D356" s="7">
        <f t="shared" si="5"/>
        <v>0</v>
      </c>
      <c r="F356" s="11">
        <f>SUM($B$12:B356)</f>
        <v>3</v>
      </c>
      <c r="G356" s="11">
        <f>SUM($C$12:C356)</f>
        <v>2</v>
      </c>
      <c r="H356" s="11">
        <f>SUM($D$12:D356)</f>
        <v>2</v>
      </c>
    </row>
    <row r="357" spans="1:8">
      <c r="A357" s="6">
        <v>41985</v>
      </c>
      <c r="B357" s="7">
        <f t="shared" si="5"/>
        <v>0</v>
      </c>
      <c r="C357" s="7">
        <f t="shared" si="5"/>
        <v>0</v>
      </c>
      <c r="D357" s="7">
        <f t="shared" si="5"/>
        <v>0</v>
      </c>
      <c r="F357" s="11">
        <f>SUM($B$12:B357)</f>
        <v>3</v>
      </c>
      <c r="G357" s="11">
        <f>SUM($C$12:C357)</f>
        <v>2</v>
      </c>
      <c r="H357" s="11">
        <f>SUM($D$12:D357)</f>
        <v>2</v>
      </c>
    </row>
    <row r="358" spans="1:8">
      <c r="A358" s="6">
        <v>41986</v>
      </c>
      <c r="B358" s="7">
        <f t="shared" si="5"/>
        <v>0</v>
      </c>
      <c r="C358" s="7">
        <f t="shared" si="5"/>
        <v>0</v>
      </c>
      <c r="D358" s="7">
        <f t="shared" si="5"/>
        <v>0</v>
      </c>
      <c r="F358" s="11">
        <f>SUM($B$12:B358)</f>
        <v>3</v>
      </c>
      <c r="G358" s="11">
        <f>SUM($C$12:C358)</f>
        <v>2</v>
      </c>
      <c r="H358" s="11">
        <f>SUM($D$12:D358)</f>
        <v>2</v>
      </c>
    </row>
    <row r="359" spans="1:8">
      <c r="A359" s="6">
        <v>41987</v>
      </c>
      <c r="B359" s="7">
        <f t="shared" si="5"/>
        <v>0</v>
      </c>
      <c r="C359" s="7">
        <f t="shared" si="5"/>
        <v>0</v>
      </c>
      <c r="D359" s="7">
        <f t="shared" si="5"/>
        <v>0</v>
      </c>
      <c r="F359" s="11">
        <f>SUM($B$12:B359)</f>
        <v>3</v>
      </c>
      <c r="G359" s="11">
        <f>SUM($C$12:C359)</f>
        <v>2</v>
      </c>
      <c r="H359" s="11">
        <f>SUM($D$12:D359)</f>
        <v>2</v>
      </c>
    </row>
    <row r="360" spans="1:8">
      <c r="A360" s="6">
        <v>41988</v>
      </c>
      <c r="B360" s="7">
        <f t="shared" si="5"/>
        <v>0</v>
      </c>
      <c r="C360" s="7">
        <f t="shared" si="5"/>
        <v>0</v>
      </c>
      <c r="D360" s="7">
        <f t="shared" si="5"/>
        <v>0</v>
      </c>
      <c r="F360" s="11">
        <f>SUM($B$12:B360)</f>
        <v>3</v>
      </c>
      <c r="G360" s="11">
        <f>SUM($C$12:C360)</f>
        <v>2</v>
      </c>
      <c r="H360" s="11">
        <f>SUM($D$12:D360)</f>
        <v>2</v>
      </c>
    </row>
    <row r="361" spans="1:8">
      <c r="A361" s="6">
        <v>41989</v>
      </c>
      <c r="B361" s="7">
        <f t="shared" si="5"/>
        <v>0</v>
      </c>
      <c r="C361" s="7">
        <f t="shared" si="5"/>
        <v>0</v>
      </c>
      <c r="D361" s="7">
        <f t="shared" si="5"/>
        <v>0</v>
      </c>
      <c r="F361" s="11">
        <f>SUM($B$12:B361)</f>
        <v>3</v>
      </c>
      <c r="G361" s="11">
        <f>SUM($C$12:C361)</f>
        <v>2</v>
      </c>
      <c r="H361" s="11">
        <f>SUM($D$12:D361)</f>
        <v>2</v>
      </c>
    </row>
    <row r="362" spans="1:8">
      <c r="A362" s="6">
        <v>41990</v>
      </c>
      <c r="B362" s="7">
        <f t="shared" si="5"/>
        <v>0</v>
      </c>
      <c r="C362" s="7">
        <f t="shared" si="5"/>
        <v>0</v>
      </c>
      <c r="D362" s="7">
        <f t="shared" si="5"/>
        <v>0</v>
      </c>
      <c r="F362" s="11">
        <f>SUM($B$12:B362)</f>
        <v>3</v>
      </c>
      <c r="G362" s="11">
        <f>SUM($C$12:C362)</f>
        <v>2</v>
      </c>
      <c r="H362" s="11">
        <f>SUM($D$12:D362)</f>
        <v>2</v>
      </c>
    </row>
    <row r="363" spans="1:8">
      <c r="A363" s="6">
        <v>41991</v>
      </c>
      <c r="B363" s="7">
        <f t="shared" si="5"/>
        <v>0</v>
      </c>
      <c r="C363" s="7">
        <f t="shared" si="5"/>
        <v>0</v>
      </c>
      <c r="D363" s="7">
        <f t="shared" si="5"/>
        <v>0</v>
      </c>
      <c r="F363" s="11">
        <f>SUM($B$12:B363)</f>
        <v>3</v>
      </c>
      <c r="G363" s="11">
        <f>SUM($C$12:C363)</f>
        <v>2</v>
      </c>
      <c r="H363" s="11">
        <f>SUM($D$12:D363)</f>
        <v>2</v>
      </c>
    </row>
    <row r="364" spans="1:8">
      <c r="A364" s="6">
        <v>41992</v>
      </c>
      <c r="B364" s="7">
        <f t="shared" si="5"/>
        <v>0</v>
      </c>
      <c r="C364" s="7">
        <f t="shared" si="5"/>
        <v>0</v>
      </c>
      <c r="D364" s="7">
        <f t="shared" si="5"/>
        <v>0</v>
      </c>
      <c r="F364" s="11">
        <f>SUM($B$12:B364)</f>
        <v>3</v>
      </c>
      <c r="G364" s="11">
        <f>SUM($C$12:C364)</f>
        <v>2</v>
      </c>
      <c r="H364" s="11">
        <f>SUM($D$12:D364)</f>
        <v>2</v>
      </c>
    </row>
    <row r="365" spans="1:8">
      <c r="A365" s="6">
        <v>41993</v>
      </c>
      <c r="B365" s="7">
        <f t="shared" si="5"/>
        <v>0</v>
      </c>
      <c r="C365" s="7">
        <f t="shared" si="5"/>
        <v>0</v>
      </c>
      <c r="D365" s="7">
        <f t="shared" si="5"/>
        <v>0</v>
      </c>
      <c r="F365" s="11">
        <f>SUM($B$12:B365)</f>
        <v>3</v>
      </c>
      <c r="G365" s="11">
        <f>SUM($C$12:C365)</f>
        <v>2</v>
      </c>
      <c r="H365" s="11">
        <f>SUM($D$12:D365)</f>
        <v>2</v>
      </c>
    </row>
    <row r="366" spans="1:8">
      <c r="A366" s="6">
        <v>41994</v>
      </c>
      <c r="B366" s="7">
        <f t="shared" si="5"/>
        <v>0</v>
      </c>
      <c r="C366" s="7">
        <f t="shared" si="5"/>
        <v>0</v>
      </c>
      <c r="D366" s="7">
        <f t="shared" si="5"/>
        <v>0</v>
      </c>
      <c r="F366" s="11">
        <f>SUM($B$12:B366)</f>
        <v>3</v>
      </c>
      <c r="G366" s="11">
        <f>SUM($C$12:C366)</f>
        <v>2</v>
      </c>
      <c r="H366" s="11">
        <f>SUM($D$12:D366)</f>
        <v>2</v>
      </c>
    </row>
    <row r="367" spans="1:8">
      <c r="A367" s="6">
        <v>41995</v>
      </c>
      <c r="B367" s="7">
        <f t="shared" si="5"/>
        <v>0</v>
      </c>
      <c r="C367" s="7">
        <f t="shared" si="5"/>
        <v>0</v>
      </c>
      <c r="D367" s="7">
        <f t="shared" si="5"/>
        <v>0</v>
      </c>
      <c r="F367" s="11">
        <f>SUM($B$12:B367)</f>
        <v>3</v>
      </c>
      <c r="G367" s="11">
        <f>SUM($C$12:C367)</f>
        <v>2</v>
      </c>
      <c r="H367" s="11">
        <f>SUM($D$12:D367)</f>
        <v>2</v>
      </c>
    </row>
    <row r="368" spans="1:8">
      <c r="A368" s="6">
        <v>41996</v>
      </c>
      <c r="B368" s="7">
        <f t="shared" si="5"/>
        <v>0</v>
      </c>
      <c r="C368" s="7">
        <f t="shared" si="5"/>
        <v>0</v>
      </c>
      <c r="D368" s="7">
        <f t="shared" si="5"/>
        <v>0</v>
      </c>
      <c r="F368" s="11">
        <f>SUM($B$12:B368)</f>
        <v>3</v>
      </c>
      <c r="G368" s="11">
        <f>SUM($C$12:C368)</f>
        <v>2</v>
      </c>
      <c r="H368" s="11">
        <f>SUM($D$12:D368)</f>
        <v>2</v>
      </c>
    </row>
    <row r="369" spans="1:8">
      <c r="A369" s="6">
        <v>41997</v>
      </c>
      <c r="B369" s="7">
        <f t="shared" si="5"/>
        <v>0</v>
      </c>
      <c r="C369" s="7">
        <f t="shared" si="5"/>
        <v>0</v>
      </c>
      <c r="D369" s="7">
        <f t="shared" si="5"/>
        <v>0</v>
      </c>
      <c r="F369" s="11">
        <f>SUM($B$12:B369)</f>
        <v>3</v>
      </c>
      <c r="G369" s="11">
        <f>SUM($C$12:C369)</f>
        <v>2</v>
      </c>
      <c r="H369" s="11">
        <f>SUM($D$12:D369)</f>
        <v>2</v>
      </c>
    </row>
    <row r="370" spans="1:8">
      <c r="A370" s="6">
        <v>41998</v>
      </c>
      <c r="B370" s="7">
        <f t="shared" si="5"/>
        <v>0</v>
      </c>
      <c r="C370" s="7">
        <f t="shared" si="5"/>
        <v>0</v>
      </c>
      <c r="D370" s="7">
        <f t="shared" si="5"/>
        <v>0</v>
      </c>
      <c r="F370" s="11">
        <f>SUM($B$12:B370)</f>
        <v>3</v>
      </c>
      <c r="G370" s="11">
        <f>SUM($C$12:C370)</f>
        <v>2</v>
      </c>
      <c r="H370" s="11">
        <f>SUM($D$12:D370)</f>
        <v>2</v>
      </c>
    </row>
    <row r="371" spans="1:8">
      <c r="A371" s="6">
        <v>41999</v>
      </c>
      <c r="B371" s="7">
        <f t="shared" si="5"/>
        <v>0</v>
      </c>
      <c r="C371" s="7">
        <f t="shared" si="5"/>
        <v>0</v>
      </c>
      <c r="D371" s="7">
        <f t="shared" si="5"/>
        <v>0</v>
      </c>
      <c r="F371" s="11">
        <f>SUM($B$12:B371)</f>
        <v>3</v>
      </c>
      <c r="G371" s="11">
        <f>SUM($C$12:C371)</f>
        <v>2</v>
      </c>
      <c r="H371" s="11">
        <f>SUM($D$12:D371)</f>
        <v>2</v>
      </c>
    </row>
    <row r="372" spans="1:8">
      <c r="A372" s="6">
        <v>42000</v>
      </c>
      <c r="B372" s="7">
        <f t="shared" si="5"/>
        <v>0</v>
      </c>
      <c r="C372" s="7">
        <f t="shared" si="5"/>
        <v>0</v>
      </c>
      <c r="D372" s="7">
        <f t="shared" si="5"/>
        <v>0</v>
      </c>
      <c r="F372" s="11">
        <f>SUM($B$12:B372)</f>
        <v>3</v>
      </c>
      <c r="G372" s="11">
        <f>SUM($C$12:C372)</f>
        <v>2</v>
      </c>
      <c r="H372" s="11">
        <f>SUM($D$12:D372)</f>
        <v>2</v>
      </c>
    </row>
    <row r="373" spans="1:8">
      <c r="A373" s="6">
        <v>42001</v>
      </c>
      <c r="B373" s="7">
        <f t="shared" si="5"/>
        <v>0</v>
      </c>
      <c r="C373" s="7">
        <f t="shared" si="5"/>
        <v>0</v>
      </c>
      <c r="D373" s="7">
        <f t="shared" si="5"/>
        <v>0</v>
      </c>
      <c r="F373" s="11">
        <f>SUM($B$12:B373)</f>
        <v>3</v>
      </c>
      <c r="G373" s="11">
        <f>SUM($C$12:C373)</f>
        <v>2</v>
      </c>
      <c r="H373" s="11">
        <f>SUM($D$12:D373)</f>
        <v>2</v>
      </c>
    </row>
    <row r="374" spans="1:8">
      <c r="A374" s="6">
        <v>42002</v>
      </c>
      <c r="B374" s="7">
        <f t="shared" si="5"/>
        <v>0</v>
      </c>
      <c r="C374" s="7">
        <f t="shared" si="5"/>
        <v>0</v>
      </c>
      <c r="D374" s="7">
        <f t="shared" si="5"/>
        <v>0</v>
      </c>
      <c r="F374" s="11">
        <f>SUM($B$12:B374)</f>
        <v>3</v>
      </c>
      <c r="G374" s="11">
        <f>SUM($C$12:C374)</f>
        <v>2</v>
      </c>
      <c r="H374" s="11">
        <f>SUM($D$12:D374)</f>
        <v>2</v>
      </c>
    </row>
    <row r="375" spans="1:8">
      <c r="A375" s="6">
        <v>42003</v>
      </c>
      <c r="B375" s="7">
        <f t="shared" si="5"/>
        <v>0</v>
      </c>
      <c r="C375" s="7">
        <f t="shared" si="5"/>
        <v>0</v>
      </c>
      <c r="D375" s="7">
        <f t="shared" si="5"/>
        <v>0</v>
      </c>
      <c r="F375" s="11">
        <f>SUM($B$12:B375)</f>
        <v>3</v>
      </c>
      <c r="G375" s="11">
        <f>SUM($C$12:C375)</f>
        <v>2</v>
      </c>
      <c r="H375" s="11">
        <f>SUM($D$12:D375)</f>
        <v>2</v>
      </c>
    </row>
    <row r="376" spans="1:8">
      <c r="A376" s="6">
        <v>42004</v>
      </c>
      <c r="B376" s="7">
        <f t="shared" si="5"/>
        <v>0</v>
      </c>
      <c r="C376" s="7">
        <f t="shared" si="5"/>
        <v>0</v>
      </c>
      <c r="D376" s="7">
        <f t="shared" si="5"/>
        <v>0</v>
      </c>
      <c r="F376" s="11">
        <f>SUM($B$12:B376)</f>
        <v>3</v>
      </c>
      <c r="G376" s="11">
        <f>SUM($C$12:C376)</f>
        <v>2</v>
      </c>
      <c r="H376" s="11">
        <f>SUM($D$12:D376)</f>
        <v>2</v>
      </c>
    </row>
  </sheetData>
  <mergeCells count="3">
    <mergeCell ref="L2:R3"/>
    <mergeCell ref="B10:D10"/>
    <mergeCell ref="F10:H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ExcelDBTSolution</vt:lpstr>
      <vt:lpstr>Magrifa</vt:lpstr>
      <vt:lpstr>Crazy Dog 64</vt:lpstr>
      <vt:lpstr>Piotr from Poland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</dc:creator>
  <cp:lastModifiedBy>Steve Trujillo</cp:lastModifiedBy>
  <dcterms:created xsi:type="dcterms:W3CDTF">2015-01-25T18:51:07Z</dcterms:created>
  <dcterms:modified xsi:type="dcterms:W3CDTF">2015-01-28T05:19:58Z</dcterms:modified>
</cp:coreProperties>
</file>