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slicers/slicer1.xml" ContentType="application/vnd.ms-excel.slicer+xml"/>
  <Override PartName="/xl/charts/chart1.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teve\Desktop\"/>
    </mc:Choice>
  </mc:AlternateContent>
  <bookViews>
    <workbookView xWindow="0" yWindow="0" windowWidth="20490" windowHeight="7755" activeTab="3"/>
  </bookViews>
  <sheets>
    <sheet name="Original Data" sheetId="12" r:id="rId1"/>
    <sheet name="Modified Data" sheetId="13" r:id="rId2"/>
    <sheet name="Pics" sheetId="2" state="hidden" r:id="rId3"/>
    <sheet name="Chart" sheetId="14" r:id="rId4"/>
  </sheets>
  <definedNames>
    <definedName name="MyPic">CHOOSE(MyPicSelect,MyPic1,MyPic2,MyPic3,MyPic4)</definedName>
    <definedName name="MyPic1">Pics!$B$2</definedName>
    <definedName name="MyPic2">Pics!$B$3</definedName>
    <definedName name="MyPic3">Pics!$B$4</definedName>
    <definedName name="MyPic4">Pics!$B$5</definedName>
    <definedName name="MyPicSelect">Pics!$B$1</definedName>
    <definedName name="Slicer_Age_Range">#N/A</definedName>
    <definedName name="Slicer_Program">#N/A</definedName>
    <definedName name="Slicer_Year">#N/A</definedName>
  </definedNames>
  <calcPr calcId="152511"/>
  <pivotCaches>
    <pivotCache cacheId="0" r:id="rId5"/>
  </pivotCaches>
  <extLst>
    <ext xmlns:x14="http://schemas.microsoft.com/office/spreadsheetml/2009/9/main" uri="{BBE1A952-AA13-448e-AADC-164F8A28A991}">
      <x14:slicerCaches>
        <x14:slicerCache r:id="rId6"/>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C1" i="13" l="1"/>
  <c r="D1" i="13"/>
  <c r="E1" i="13"/>
  <c r="F1" i="13"/>
  <c r="G1" i="13"/>
  <c r="H1" i="13"/>
  <c r="I1" i="13"/>
  <c r="J1" i="13"/>
  <c r="K1" i="13"/>
  <c r="L1" i="13"/>
  <c r="M1" i="13"/>
  <c r="N1" i="13"/>
  <c r="O1" i="13"/>
  <c r="P1" i="13"/>
  <c r="Q1" i="13"/>
  <c r="R1" i="13"/>
  <c r="S1" i="13"/>
  <c r="T1" i="13"/>
  <c r="U1" i="13"/>
  <c r="B1" i="13"/>
  <c r="D12" i="13" s="1"/>
  <c r="D51" i="13" l="1"/>
  <c r="D47" i="13"/>
  <c r="D43" i="13"/>
  <c r="D39" i="13"/>
  <c r="D35" i="13"/>
  <c r="D71" i="13"/>
  <c r="D67" i="13"/>
  <c r="D63" i="13"/>
  <c r="D59" i="13"/>
  <c r="D55" i="13"/>
  <c r="D91" i="13"/>
  <c r="D87" i="13"/>
  <c r="D83" i="13"/>
  <c r="D79" i="13"/>
  <c r="D75" i="13"/>
  <c r="D31" i="13"/>
  <c r="D27" i="13"/>
  <c r="D23" i="13"/>
  <c r="D19" i="13"/>
  <c r="D15" i="13"/>
  <c r="D50" i="13"/>
  <c r="D46" i="13"/>
  <c r="D42" i="13"/>
  <c r="D38" i="13"/>
  <c r="D34" i="13"/>
  <c r="D70" i="13"/>
  <c r="D66" i="13"/>
  <c r="D62" i="13"/>
  <c r="D58" i="13"/>
  <c r="D54" i="13"/>
  <c r="D90" i="13"/>
  <c r="D86" i="13"/>
  <c r="D82" i="13"/>
  <c r="D78" i="13"/>
  <c r="D74" i="13"/>
  <c r="D30" i="13"/>
  <c r="D26" i="13"/>
  <c r="D22" i="13"/>
  <c r="D18" i="13"/>
  <c r="D14" i="13"/>
  <c r="D49" i="13"/>
  <c r="D45" i="13"/>
  <c r="D41" i="13"/>
  <c r="D37" i="13"/>
  <c r="D33" i="13"/>
  <c r="D69" i="13"/>
  <c r="D65" i="13"/>
  <c r="D61" i="13"/>
  <c r="D57" i="13"/>
  <c r="D53" i="13"/>
  <c r="D89" i="13"/>
  <c r="D85" i="13"/>
  <c r="D81" i="13"/>
  <c r="D77" i="13"/>
  <c r="D73" i="13"/>
  <c r="D29" i="13"/>
  <c r="D25" i="13"/>
  <c r="D21" i="13"/>
  <c r="D17" i="13"/>
  <c r="D13" i="13"/>
  <c r="D48" i="13"/>
  <c r="D44" i="13"/>
  <c r="D40" i="13"/>
  <c r="D36" i="13"/>
  <c r="D32" i="13"/>
  <c r="D68" i="13"/>
  <c r="D64" i="13"/>
  <c r="D60" i="13"/>
  <c r="D56" i="13"/>
  <c r="D52" i="13"/>
  <c r="D88" i="13"/>
  <c r="D84" i="13"/>
  <c r="D80" i="13"/>
  <c r="D76" i="13"/>
  <c r="D72" i="13"/>
  <c r="D28" i="13"/>
  <c r="D24" i="13"/>
  <c r="D20" i="13"/>
  <c r="D16" i="13"/>
  <c r="B1" i="2"/>
</calcChain>
</file>

<file path=xl/sharedStrings.xml><?xml version="1.0" encoding="utf-8"?>
<sst xmlns="http://schemas.openxmlformats.org/spreadsheetml/2006/main" count="233" uniqueCount="16">
  <si>
    <r>
      <t xml:space="preserve">Learn Excel at 
</t>
    </r>
    <r>
      <rPr>
        <sz val="13.5"/>
        <color indexed="8"/>
        <rFont val="Calibri"/>
        <family val="2"/>
      </rPr>
      <t>www.ExcelDashboardTemplates.com</t>
    </r>
  </si>
  <si>
    <r>
      <t xml:space="preserve">Click here to visit
</t>
    </r>
    <r>
      <rPr>
        <sz val="13.5"/>
        <color indexed="8"/>
        <rFont val="Calibri"/>
        <family val="2"/>
      </rPr>
      <t>www.ExcelDashboardTemplates.com</t>
    </r>
  </si>
  <si>
    <t>MyPicSelect</t>
  </si>
  <si>
    <t>Year</t>
  </si>
  <si>
    <t>Age Range</t>
  </si>
  <si>
    <t>14-18</t>
  </si>
  <si>
    <t>19-23</t>
  </si>
  <si>
    <t>24+</t>
  </si>
  <si>
    <t>Program 1</t>
  </si>
  <si>
    <t>Program 2</t>
  </si>
  <si>
    <t>Program 3</t>
  </si>
  <si>
    <t>Program 4</t>
  </si>
  <si>
    <t>&lt;=13</t>
  </si>
  <si>
    <t>Program</t>
  </si>
  <si>
    <t>Value</t>
  </si>
  <si>
    <t xml:space="preserve">Value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</si>
</sst>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8"/>
      <color theme="1"/>
      <name val="Segoe UI"/>
      <family val="2"/>
    </font>
    <font>
      <sz val="13.5"/>
      <color indexed="8"/>
      <name val="Calibri"/>
      <family val="2"/>
    </font>
    <font>
      <u/>
      <sz val="11"/>
      <color theme="10"/>
      <name val="Calibri"/>
      <family val="2"/>
    </font>
    <font>
      <b/>
      <sz val="11"/>
      <color theme="1"/>
      <name val="Calibri"/>
      <family val="2"/>
      <scheme val="minor"/>
    </font>
    <font>
      <sz val="22"/>
      <color theme="1"/>
      <name val="Calibri"/>
      <family val="2"/>
      <scheme val="minor"/>
    </font>
  </fonts>
  <fills count="2">
    <fill>
      <patternFill patternType="none"/>
    </fill>
    <fill>
      <patternFill patternType="gray125"/>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8">
    <xf numFmtId="0" fontId="0" fillId="0" borderId="0" xfId="0"/>
    <xf numFmtId="0" fontId="5" fillId="0" borderId="0" xfId="0" applyFont="1" applyAlignment="1">
      <alignment horizontal="center" vertical="top" wrapText="1"/>
    </xf>
    <xf numFmtId="0" fontId="0" fillId="0" borderId="0" xfId="0" applyAlignment="1">
      <alignment horizontal="center" vertical="center"/>
    </xf>
    <xf numFmtId="0" fontId="4" fillId="0" borderId="0" xfId="0" applyFont="1" applyAlignment="1">
      <alignment horizontal="center"/>
    </xf>
    <xf numFmtId="0" fontId="1" fillId="0" borderId="12" xfId="0" applyFont="1" applyBorder="1" applyAlignment="1">
      <alignment horizontal="center"/>
    </xf>
    <xf numFmtId="0" fontId="1" fillId="0" borderId="0" xfId="0" applyFont="1"/>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3"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0" xfId="1" applyFont="1" applyAlignment="1" applyProtection="1"/>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0" xfId="0" applyFont="1" applyAlignment="1">
      <alignment horizontal="center" vertical="center"/>
    </xf>
    <xf numFmtId="0" fontId="1" fillId="0" borderId="0" xfId="0" pivotButton="1" applyFont="1"/>
    <xf numFmtId="0" fontId="1" fillId="0" borderId="0" xfId="0" applyNumberFormat="1" applyFont="1"/>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cellXfs>
  <cellStyles count="2">
    <cellStyle name="Hyperlink" xfId="1" builtinId="8"/>
    <cellStyle name="Normal" xfId="0" builtinId="0"/>
  </cellStyles>
  <dxfs count="9">
    <dxf>
      <font>
        <b val="0"/>
        <i val="0"/>
        <strike val="0"/>
        <condense val="0"/>
        <extend val="0"/>
        <outline val="0"/>
        <shadow val="0"/>
        <u val="none"/>
        <vertAlign val="baseline"/>
        <sz val="8"/>
        <color theme="1"/>
        <name val="Segoe UI"/>
        <scheme val="none"/>
      </font>
      <alignment horizontal="center" vertical="center" textRotation="0" wrapText="0" indent="0" justifyLastLine="0" shrinkToFit="0" readingOrder="0"/>
    </dxf>
    <dxf>
      <font>
        <b val="0"/>
        <i val="0"/>
        <strike val="0"/>
        <condense val="0"/>
        <extend val="0"/>
        <outline val="0"/>
        <shadow val="0"/>
        <u val="none"/>
        <vertAlign val="baseline"/>
        <sz val="8"/>
        <color theme="1"/>
        <name val="Segoe UI"/>
        <scheme val="none"/>
      </font>
      <alignment horizontal="center" vertical="center" textRotation="0" wrapText="0" indent="0" justifyLastLine="0" shrinkToFit="0" readingOrder="0"/>
    </dxf>
    <dxf>
      <font>
        <b val="0"/>
        <i val="0"/>
        <strike val="0"/>
        <condense val="0"/>
        <extend val="0"/>
        <outline val="0"/>
        <shadow val="0"/>
        <u val="none"/>
        <vertAlign val="baseline"/>
        <sz val="8"/>
        <color theme="1"/>
        <name val="Segoe UI"/>
        <scheme val="none"/>
      </font>
      <alignment horizontal="center" vertical="center" textRotation="0" wrapText="0" indent="0" justifyLastLine="0" shrinkToFit="0" readingOrder="0"/>
    </dxf>
    <dxf>
      <font>
        <b val="0"/>
        <i val="0"/>
        <strike val="0"/>
        <condense val="0"/>
        <extend val="0"/>
        <outline val="0"/>
        <shadow val="0"/>
        <u val="none"/>
        <vertAlign val="baseline"/>
        <sz val="8"/>
        <color theme="1"/>
        <name val="Segoe UI"/>
        <scheme val="none"/>
      </font>
      <alignment horizontal="center" vertical="center" textRotation="0" wrapText="0" indent="0" justifyLastLine="0" shrinkToFit="0" readingOrder="0"/>
    </dxf>
    <dxf>
      <font>
        <b val="0"/>
        <i val="0"/>
        <strike val="0"/>
        <condense val="0"/>
        <extend val="0"/>
        <outline val="0"/>
        <shadow val="0"/>
        <u val="none"/>
        <vertAlign val="baseline"/>
        <sz val="8"/>
        <color theme="1"/>
        <name val="Segoe UI"/>
        <scheme val="none"/>
      </font>
      <alignment horizontal="center" vertical="center" textRotation="0" wrapText="0" indent="0" justifyLastLine="0" shrinkToFit="0" readingOrder="0"/>
    </dxf>
    <dxf>
      <font>
        <b val="0"/>
        <i val="0"/>
        <strike val="0"/>
        <condense val="0"/>
        <extend val="0"/>
        <outline val="0"/>
        <shadow val="0"/>
        <u val="none"/>
        <vertAlign val="baseline"/>
        <sz val="8"/>
        <color theme="1"/>
        <name val="Segoe UI"/>
        <scheme val="none"/>
      </font>
      <alignment horizontal="center" vertical="center" textRotation="0" wrapText="0" indent="0" justifyLastLine="0" shrinkToFit="0" readingOrder="0"/>
    </dxf>
    <dxf>
      <font>
        <color theme="1"/>
      </font>
    </dxf>
    <dxf>
      <font>
        <name val="Segoe UI"/>
      </font>
    </dxf>
    <dxf>
      <font>
        <sz val="8"/>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pivotCacheDefinition" Target="pivotCache/pivotCacheDefinition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[Petes - Stumped-Chart-Data-Challenge - Slicer Pivot Chart.xlsx]Modified Data!PivotTable1</c:name>
    <c:fmtId val="2"/>
  </c:pivotSource>
  <c:chart>
    <c:title>
      <c:tx>
        <c:rich>
          <a:bodyPr/>
          <a:lstStyle/>
          <a:p>
            <a:pPr>
              <a:defRPr/>
            </a:pPr>
            <a:r>
              <a:rPr lang="en-US"/>
              <a:t>Friday Challenge - Stumped on How to Display Data</a:t>
            </a:r>
          </a:p>
        </c:rich>
      </c:tx>
      <c:layout/>
      <c:overlay val="0"/>
    </c:title>
    <c:autoTitleDeleted val="0"/>
    <c:pivotFmts>
      <c:pivotFmt>
        <c:idx val="0"/>
        <c:marker>
          <c:symbol val="none"/>
        </c:marker>
      </c:pivotFmt>
      <c:pivotFmt>
        <c:idx val="1"/>
        <c:spPr>
          <a:solidFill>
            <a:srgbClr val="9BBB59"/>
          </a:solidFill>
        </c:spPr>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s>
    <c:plotArea>
      <c:layout/>
      <c:barChart>
        <c:barDir val="col"/>
        <c:grouping val="clustered"/>
        <c:varyColors val="0"/>
        <c:ser>
          <c:idx val="0"/>
          <c:order val="0"/>
          <c:tx>
            <c:strRef>
              <c:f>'Modified Data'!$K$11</c:f>
              <c:strCache>
                <c:ptCount val="1"/>
                <c:pt idx="0">
                  <c:v>Total</c:v>
                </c:pt>
              </c:strCache>
            </c:strRef>
          </c:tx>
          <c:invertIfNegative val="0"/>
          <c:cat>
            <c:multiLvlStrRef>
              <c:f>'Modified Data'!$H$12:$J$16</c:f>
              <c:multiLvlStrCache>
                <c:ptCount val="5"/>
                <c:lvl>
                  <c:pt idx="0">
                    <c:v>&lt;=13</c:v>
                  </c:pt>
                  <c:pt idx="1">
                    <c:v>&lt;=13</c:v>
                  </c:pt>
                  <c:pt idx="2">
                    <c:v>&lt;=13</c:v>
                  </c:pt>
                  <c:pt idx="3">
                    <c:v>&lt;=13</c:v>
                  </c:pt>
                  <c:pt idx="4">
                    <c:v>&lt;=13</c:v>
                  </c:pt>
                </c:lvl>
                <c:lvl>
                  <c:pt idx="0">
                    <c:v>Program 1</c:v>
                  </c:pt>
                  <c:pt idx="1">
                    <c:v>Program 1</c:v>
                  </c:pt>
                  <c:pt idx="2">
                    <c:v>Program 1</c:v>
                  </c:pt>
                  <c:pt idx="3">
                    <c:v>Program 1</c:v>
                  </c:pt>
                  <c:pt idx="4">
                    <c:v>Program 1</c:v>
                  </c:pt>
                </c:lvl>
                <c:lvl>
                  <c:pt idx="0">
                    <c:v>2010</c:v>
                  </c:pt>
                  <c:pt idx="1">
                    <c:v>2011</c:v>
                  </c:pt>
                  <c:pt idx="2">
                    <c:v>2012</c:v>
                  </c:pt>
                  <c:pt idx="3">
                    <c:v>2013</c:v>
                  </c:pt>
                  <c:pt idx="4">
                    <c:v>2014</c:v>
                  </c:pt>
                </c:lvl>
              </c:multiLvlStrCache>
            </c:multiLvlStrRef>
          </c:cat>
          <c:val>
            <c:numRef>
              <c:f>'Modified Data'!$K$12:$K$16</c:f>
              <c:numCache>
                <c:formatCode>General</c:formatCode>
                <c:ptCount val="5"/>
                <c:pt idx="0">
                  <c:v>16</c:v>
                </c:pt>
                <c:pt idx="1">
                  <c:v>19</c:v>
                </c:pt>
                <c:pt idx="2">
                  <c:v>16</c:v>
                </c:pt>
                <c:pt idx="3">
                  <c:v>21</c:v>
                </c:pt>
                <c:pt idx="4">
                  <c:v>16</c:v>
                </c:pt>
              </c:numCache>
            </c:numRef>
          </c:val>
        </c:ser>
        <c:dLbls>
          <c:showLegendKey val="0"/>
          <c:showVal val="0"/>
          <c:showCatName val="0"/>
          <c:showSerName val="0"/>
          <c:showPercent val="0"/>
          <c:showBubbleSize val="0"/>
        </c:dLbls>
        <c:gapWidth val="15"/>
        <c:axId val="412835320"/>
        <c:axId val="412831400"/>
      </c:barChart>
      <c:catAx>
        <c:axId val="412835320"/>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412831400"/>
        <c:crosses val="autoZero"/>
        <c:auto val="1"/>
        <c:lblAlgn val="ctr"/>
        <c:lblOffset val="100"/>
        <c:noMultiLvlLbl val="0"/>
      </c:catAx>
      <c:valAx>
        <c:axId val="412831400"/>
        <c:scaling>
          <c:orientation val="minMax"/>
          <c:min val="0"/>
        </c:scaling>
        <c:delete val="0"/>
        <c:axPos val="l"/>
        <c:majorGridlines>
          <c:spPr>
            <a:ln>
              <a:solidFill>
                <a:schemeClr val="bg1">
                  <a:lumMod val="85000"/>
                </a:schemeClr>
              </a:solidFill>
              <a:prstDash val="sysDot"/>
            </a:ln>
          </c:spPr>
        </c:majorGridlines>
        <c:numFmt formatCode="General" sourceLinked="1"/>
        <c:majorTickMark val="out"/>
        <c:minorTickMark val="none"/>
        <c:tickLblPos val="nextTo"/>
        <c:crossAx val="412835320"/>
        <c:crosses val="autoZero"/>
        <c:crossBetween val="between"/>
      </c:valAx>
    </c:plotArea>
    <c:plotVisOnly val="1"/>
    <c:dispBlanksAs val="gap"/>
    <c:showDLblsOverMax val="0"/>
  </c:chart>
  <c:spPr>
    <a:ln>
      <a:noFill/>
    </a:ln>
  </c:spPr>
  <c:txPr>
    <a:bodyPr/>
    <a:lstStyle/>
    <a:p>
      <a:pPr>
        <a:defRPr sz="8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exceldashboardtemplate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exceldashboardtemplates.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hyperlink" Target="http://www.exceldashboardtemplates.com/" TargetMode="Externa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9</xdr:row>
          <xdr:rowOff>0</xdr:rowOff>
        </xdr:from>
        <xdr:to>
          <xdr:col>17</xdr:col>
          <xdr:colOff>10886</xdr:colOff>
          <xdr:row>18</xdr:row>
          <xdr:rowOff>95250</xdr:rowOff>
        </xdr:to>
        <xdr:pic>
          <xdr:nvPicPr>
            <xdr:cNvPr id="2" name="Picture 15">
              <a:hlinkClick xmlns:r="http://schemas.openxmlformats.org/officeDocument/2006/relationships" r:id="rId1"/>
            </xdr:cNvPr>
            <xdr:cNvPicPr>
              <a:picLocks noChangeAspect="1" noChangeArrowheads="1"/>
              <a:extLst>
                <a:ext uri="{84589F7E-364E-4C9E-8A38-B11213B215E9}">
                  <a14:cameraTool cellRange="MyPic" spid="_x0000_s4098"/>
                </a:ext>
              </a:extLst>
            </xdr:cNvPicPr>
          </xdr:nvPicPr>
          <xdr:blipFill>
            <a:blip xmlns:r="http://schemas.openxmlformats.org/officeDocument/2006/relationships" r:embed="rId2"/>
            <a:srcRect/>
            <a:stretch>
              <a:fillRect/>
            </a:stretch>
          </xdr:blipFill>
          <xdr:spPr bwMode="auto">
            <a:xfrm>
              <a:off x="2857500" y="1228725"/>
              <a:ext cx="2782661" cy="12954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11</xdr:col>
          <xdr:colOff>306161</xdr:colOff>
          <xdr:row>24</xdr:row>
          <xdr:rowOff>152400</xdr:rowOff>
        </xdr:to>
        <xdr:pic>
          <xdr:nvPicPr>
            <xdr:cNvPr id="2" name="Picture 15">
              <a:hlinkClick xmlns:r="http://schemas.openxmlformats.org/officeDocument/2006/relationships" r:id="rId1"/>
            </xdr:cNvPr>
            <xdr:cNvPicPr>
              <a:picLocks noChangeAspect="1" noChangeArrowheads="1"/>
              <a:extLst>
                <a:ext uri="{84589F7E-364E-4C9E-8A38-B11213B215E9}">
                  <a14:cameraTool cellRange="MyPic" spid="_x0000_s3075"/>
                </a:ext>
              </a:extLst>
            </xdr:cNvPicPr>
          </xdr:nvPicPr>
          <xdr:blipFill>
            <a:blip xmlns:r="http://schemas.openxmlformats.org/officeDocument/2006/relationships" r:embed="rId2"/>
            <a:srcRect/>
            <a:stretch>
              <a:fillRect/>
            </a:stretch>
          </xdr:blipFill>
          <xdr:spPr bwMode="auto">
            <a:xfrm>
              <a:off x="4362450" y="2552700"/>
              <a:ext cx="2782661" cy="12954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1</xdr:row>
      <xdr:rowOff>152400</xdr:rowOff>
    </xdr:from>
    <xdr:to>
      <xdr:col>1</xdr:col>
      <xdr:colOff>2724150</xdr:colOff>
      <xdr:row>1</xdr:row>
      <xdr:rowOff>1133475</xdr:rowOff>
    </xdr:to>
    <xdr:pic>
      <xdr:nvPicPr>
        <xdr:cNvPr id="1000469" name="Picture 5" descr="Excel_5_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625" y="342900"/>
          <a:ext cx="26955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xdr:row>
      <xdr:rowOff>161925</xdr:rowOff>
    </xdr:from>
    <xdr:to>
      <xdr:col>1</xdr:col>
      <xdr:colOff>2733675</xdr:colOff>
      <xdr:row>3</xdr:row>
      <xdr:rowOff>1133475</xdr:rowOff>
    </xdr:to>
    <xdr:pic>
      <xdr:nvPicPr>
        <xdr:cNvPr id="1000470" name="Picture 6" descr="Excel_5_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2924175"/>
          <a:ext cx="2695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457200</xdr:colOff>
      <xdr:row>4</xdr:row>
      <xdr:rowOff>657225</xdr:rowOff>
    </xdr:from>
    <xdr:to>
      <xdr:col>1</xdr:col>
      <xdr:colOff>2238375</xdr:colOff>
      <xdr:row>5</xdr:row>
      <xdr:rowOff>19050</xdr:rowOff>
    </xdr:to>
    <xdr:pic>
      <xdr:nvPicPr>
        <xdr:cNvPr id="1000471" name="Picture 8" descr="Excel_5_1.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0" y="4705350"/>
          <a:ext cx="1781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485775</xdr:colOff>
      <xdr:row>2</xdr:row>
      <xdr:rowOff>628650</xdr:rowOff>
    </xdr:from>
    <xdr:to>
      <xdr:col>1</xdr:col>
      <xdr:colOff>2276475</xdr:colOff>
      <xdr:row>2</xdr:row>
      <xdr:rowOff>1276350</xdr:rowOff>
    </xdr:to>
    <xdr:pic>
      <xdr:nvPicPr>
        <xdr:cNvPr id="1000472" name="Picture 9" descr="Excel_5_1.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6825" y="2105025"/>
          <a:ext cx="17907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442913</xdr:colOff>
      <xdr:row>1</xdr:row>
      <xdr:rowOff>66675</xdr:rowOff>
    </xdr:from>
    <xdr:to>
      <xdr:col>14</xdr:col>
      <xdr:colOff>547688</xdr:colOff>
      <xdr:row>10</xdr:row>
      <xdr:rowOff>114300</xdr:rowOff>
    </xdr:to>
    <xdr:grpSp>
      <xdr:nvGrpSpPr>
        <xdr:cNvPr id="6" name="Group 5"/>
        <xdr:cNvGrpSpPr/>
      </xdr:nvGrpSpPr>
      <xdr:grpSpPr>
        <a:xfrm>
          <a:off x="3504520" y="257175"/>
          <a:ext cx="5615668" cy="1762125"/>
          <a:chOff x="2314576" y="257175"/>
          <a:chExt cx="5591175" cy="1762125"/>
        </a:xfrm>
      </xdr:grpSpPr>
      <mc:AlternateContent xmlns:mc="http://schemas.openxmlformats.org/markup-compatibility/2006" xmlns:a14="http://schemas.microsoft.com/office/drawing/2010/main">
        <mc:Choice Requires="a14">
          <xdr:graphicFrame macro="">
            <xdr:nvGraphicFramePr>
              <xdr:cNvPr id="2" name="Program"/>
              <xdr:cNvGraphicFramePr/>
            </xdr:nvGraphicFramePr>
            <xdr:xfrm>
              <a:off x="2314576" y="257175"/>
              <a:ext cx="1828800" cy="1762125"/>
            </xdr:xfrm>
            <a:graphic>
              <a:graphicData uri="http://schemas.microsoft.com/office/drawing/2010/slicer">
                <sle:slicer xmlns:sle="http://schemas.microsoft.com/office/drawing/2010/slicer" name="Program"/>
              </a:graphicData>
            </a:graphic>
          </xdr:graphicFrame>
        </mc:Choice>
        <mc:Fallback xmlns="">
          <xdr:sp macro="" textlink="">
            <xdr:nvSpPr>
              <xdr:cNvPr id="0" name=""/>
              <xdr:cNvSpPr>
                <a:spLocks noTextEdit="1"/>
              </xdr:cNvSpPr>
            </xdr:nvSpPr>
            <xdr:spPr>
              <a:xfrm>
                <a:off x="3490913" y="257175"/>
                <a:ext cx="1828800" cy="1762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3" name="Year"/>
              <xdr:cNvGraphicFramePr/>
            </xdr:nvGraphicFramePr>
            <xdr:xfrm>
              <a:off x="4195763" y="257175"/>
              <a:ext cx="1828800" cy="1762125"/>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5372100" y="257175"/>
                <a:ext cx="1828800" cy="1762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4" name="Age Range"/>
              <xdr:cNvGraphicFramePr/>
            </xdr:nvGraphicFramePr>
            <xdr:xfrm>
              <a:off x="6076951" y="257175"/>
              <a:ext cx="1828800" cy="1762125"/>
            </xdr:xfrm>
            <a:graphic>
              <a:graphicData uri="http://schemas.microsoft.com/office/drawing/2010/slicer">
                <sle:slicer xmlns:sle="http://schemas.microsoft.com/office/drawing/2010/slicer" name="Age Range"/>
              </a:graphicData>
            </a:graphic>
          </xdr:graphicFrame>
        </mc:Choice>
        <mc:Fallback xmlns="">
          <xdr:sp macro="" textlink="">
            <xdr:nvSpPr>
              <xdr:cNvPr id="0" name=""/>
              <xdr:cNvSpPr>
                <a:spLocks noTextEdit="1"/>
              </xdr:cNvSpPr>
            </xdr:nvSpPr>
            <xdr:spPr>
              <a:xfrm>
                <a:off x="7253288" y="257175"/>
                <a:ext cx="1828800" cy="1762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grpSp>
    <xdr:clientData/>
  </xdr:twoCellAnchor>
  <xdr:twoCellAnchor>
    <xdr:from>
      <xdr:col>2</xdr:col>
      <xdr:colOff>38100</xdr:colOff>
      <xdr:row>11</xdr:row>
      <xdr:rowOff>57149</xdr:rowOff>
    </xdr:from>
    <xdr:to>
      <xdr:col>18</xdr:col>
      <xdr:colOff>342900</xdr:colOff>
      <xdr:row>32</xdr:row>
      <xdr:rowOff>47624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17</xdr:col>
          <xdr:colOff>0</xdr:colOff>
          <xdr:row>7</xdr:row>
          <xdr:rowOff>0</xdr:rowOff>
        </xdr:from>
        <xdr:to>
          <xdr:col>21</xdr:col>
          <xdr:colOff>333375</xdr:colOff>
          <xdr:row>13</xdr:row>
          <xdr:rowOff>152400</xdr:rowOff>
        </xdr:to>
        <xdr:pic>
          <xdr:nvPicPr>
            <xdr:cNvPr id="7" name="Picture 15">
              <a:hlinkClick xmlns:r="http://schemas.openxmlformats.org/officeDocument/2006/relationships" r:id="rId2"/>
            </xdr:cNvPr>
            <xdr:cNvPicPr>
              <a:picLocks noChangeAspect="1" noChangeArrowheads="1"/>
              <a:extLst>
                <a:ext uri="{84589F7E-364E-4C9E-8A38-B11213B215E9}">
                  <a14:cameraTool cellRange="MyPic" spid="_x0000_s2052"/>
                </a:ext>
              </a:extLst>
            </xdr:cNvPicPr>
          </xdr:nvPicPr>
          <xdr:blipFill>
            <a:blip xmlns:r="http://schemas.openxmlformats.org/officeDocument/2006/relationships" r:embed="rId3"/>
            <a:srcRect/>
            <a:stretch>
              <a:fillRect/>
            </a:stretch>
          </xdr:blipFill>
          <xdr:spPr bwMode="auto">
            <a:xfrm>
              <a:off x="10363200" y="1333500"/>
              <a:ext cx="2771775" cy="12954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pivotCache/pivotCacheDefinition1.xml><?xml version="1.0" encoding="utf-8"?>
<pivotCacheDefinition xmlns="http://schemas.openxmlformats.org/spreadsheetml/2006/main" xmlns:r="http://schemas.openxmlformats.org/officeDocument/2006/relationships" saveData="0" refreshedBy="Raiff, Peter B." refreshedDate="42055.277850925922" createdVersion="3" refreshedVersion="4" minRefreshableVersion="3" recordCount="80">
  <cacheSource type="worksheet">
    <worksheetSource name="Table1"/>
  </cacheSource>
  <cacheFields count="4">
    <cacheField name="Program" numFmtId="0">
      <sharedItems count="4">
        <s v="Program 1"/>
        <s v="Program 2"/>
        <s v="Program 3"/>
        <s v="Program 4"/>
      </sharedItems>
    </cacheField>
    <cacheField name="Year" numFmtId="0">
      <sharedItems containsSemiMixedTypes="0" containsString="0" containsNumber="1" containsInteger="1" minValue="2010" maxValue="2014" count="5">
        <n v="2010"/>
        <n v="2011"/>
        <n v="2012"/>
        <n v="2013"/>
        <n v="2014"/>
      </sharedItems>
    </cacheField>
    <cacheField name="Age Range" numFmtId="0">
      <sharedItems count="4">
        <s v="&lt;=13"/>
        <s v="14-18"/>
        <s v="19-23"/>
        <s v="24+"/>
      </sharedItems>
    </cacheField>
    <cacheField name="Value" numFmtId="0">
      <sharedItems containsSemiMixedTypes="0" containsString="0" containsNumber="1" containsInteger="1" minValue="0" maxValue="178" count="57">
        <n v="16"/>
        <n v="19"/>
        <n v="21"/>
        <n v="111"/>
        <n v="101"/>
        <n v="97"/>
        <n v="126"/>
        <n v="100"/>
        <n v="88"/>
        <n v="70"/>
        <n v="63"/>
        <n v="82"/>
        <n v="89"/>
        <n v="102"/>
        <n v="90"/>
        <n v="99"/>
        <n v="115"/>
        <n v="3"/>
        <n v="4"/>
        <n v="0"/>
        <n v="28"/>
        <n v="33"/>
        <n v="32"/>
        <n v="46"/>
        <n v="27"/>
        <n v="24"/>
        <n v="37"/>
        <n v="26"/>
        <n v="22"/>
        <n v="12"/>
        <n v="18"/>
        <n v="13"/>
        <n v="39"/>
        <n v="20"/>
        <n v="64"/>
        <n v="59"/>
        <n v="73"/>
        <n v="105"/>
        <n v="176"/>
        <n v="47"/>
        <n v="48"/>
        <n v="52"/>
        <n v="58"/>
        <n v="45"/>
        <n v="141"/>
        <n v="162"/>
        <n v="178"/>
        <n v="138"/>
        <n v="142"/>
        <n v="6"/>
        <n v="9"/>
        <n v="43"/>
        <n v="53"/>
        <n v="50"/>
        <n v="17"/>
        <n v="15"/>
        <n v="25"/>
      </sharedItems>
    </cacheField>
  </cacheFields>
  <extLst>
    <ext xmlns:x14="http://schemas.microsoft.com/office/spreadsheetml/2009/9/main" uri="{725AE2AE-9491-48be-B2B4-4EB974FC3084}">
      <x14:pivotCacheDefinition pivotCacheId="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asteriskTotals="1" showCalcMbrs="0" showDrill="0" rowGrandTotals="0" colGrandTotals="0" itemPrintTitles="1" createdVersion="3" indent="0" compact="0" compactData="0" multipleFieldFilters="0" chartFormat="3">
  <location ref="H11:K16" firstHeaderRow="1" firstDataRow="1" firstDataCol="3"/>
  <pivotFields count="4">
    <pivotField axis="axisRow" compact="0" outline="0" showAll="0" defaultSubtotal="0">
      <items count="4">
        <item x="0"/>
        <item h="1" x="1"/>
        <item h="1" x="2"/>
        <item h="1" x="3"/>
      </items>
      <extLst>
        <ext xmlns:x14="http://schemas.microsoft.com/office/spreadsheetml/2009/9/main" uri="{2946ED86-A175-432a-8AC1-64E0C546D7DE}">
          <x14:pivotField fillDownLabels="1"/>
        </ext>
      </extLst>
    </pivotField>
    <pivotField axis="axisRow" compact="0" outline="0" showAll="0" defaultSubtotal="0">
      <items count="5">
        <item x="0"/>
        <item x="1"/>
        <item x="2"/>
        <item x="3"/>
        <item x="4"/>
      </items>
      <extLst>
        <ext xmlns:x14="http://schemas.microsoft.com/office/spreadsheetml/2009/9/main" uri="{2946ED86-A175-432a-8AC1-64E0C546D7DE}">
          <x14:pivotField fillDownLabels="1"/>
        </ext>
      </extLst>
    </pivotField>
    <pivotField axis="axisRow" compact="0" outline="0" showAll="0" defaultSubtotal="0">
      <items count="4">
        <item x="0"/>
        <item h="1" x="1"/>
        <item h="1" x="2"/>
        <item h="1" x="3"/>
      </items>
      <extLst>
        <ext xmlns:x14="http://schemas.microsoft.com/office/spreadsheetml/2009/9/main" uri="{2946ED86-A175-432a-8AC1-64E0C546D7DE}">
          <x14:pivotField fillDownLabels="1"/>
        </ext>
      </extLst>
    </pivotField>
    <pivotField dataField="1" compact="0" outline="0" showAll="0" defaultSubtotal="0">
      <items count="57">
        <item x="19"/>
        <item x="17"/>
        <item x="18"/>
        <item x="49"/>
        <item x="50"/>
        <item x="29"/>
        <item x="31"/>
        <item x="55"/>
        <item x="0"/>
        <item x="54"/>
        <item x="30"/>
        <item x="1"/>
        <item x="33"/>
        <item x="2"/>
        <item x="28"/>
        <item x="25"/>
        <item x="56"/>
        <item x="27"/>
        <item x="24"/>
        <item x="20"/>
        <item x="22"/>
        <item x="21"/>
        <item x="26"/>
        <item x="32"/>
        <item x="51"/>
        <item x="43"/>
        <item x="23"/>
        <item x="39"/>
        <item x="40"/>
        <item x="53"/>
        <item x="41"/>
        <item x="52"/>
        <item x="42"/>
        <item x="35"/>
        <item x="10"/>
        <item x="34"/>
        <item x="9"/>
        <item x="36"/>
        <item x="11"/>
        <item x="8"/>
        <item x="12"/>
        <item x="14"/>
        <item x="5"/>
        <item x="15"/>
        <item x="7"/>
        <item x="4"/>
        <item x="13"/>
        <item x="37"/>
        <item x="3"/>
        <item x="16"/>
        <item x="6"/>
        <item x="47"/>
        <item x="44"/>
        <item x="48"/>
        <item x="45"/>
        <item x="38"/>
        <item x="46"/>
      </items>
      <extLst>
        <ext xmlns:x14="http://schemas.microsoft.com/office/spreadsheetml/2009/9/main" uri="{2946ED86-A175-432a-8AC1-64E0C546D7DE}">
          <x14:pivotField fillDownLabels="1"/>
        </ext>
      </extLst>
    </pivotField>
  </pivotFields>
  <rowFields count="3">
    <field x="1"/>
    <field x="0"/>
    <field x="2"/>
  </rowFields>
  <rowItems count="5">
    <i>
      <x/>
      <x/>
      <x/>
    </i>
    <i>
      <x v="1"/>
      <x/>
      <x/>
    </i>
    <i>
      <x v="2"/>
      <x/>
      <x/>
    </i>
    <i>
      <x v="3"/>
      <x/>
      <x/>
    </i>
    <i>
      <x v="4"/>
      <x/>
      <x/>
    </i>
  </rowItems>
  <colItems count="1">
    <i/>
  </colItems>
  <dataFields count="1">
    <dataField name="Value " fld="3" baseField="0" baseItem="0"/>
  </dataFields>
  <formats count="3">
    <format dxfId="8">
      <pivotArea type="all" dataOnly="0" outline="0" fieldPosition="0"/>
    </format>
    <format dxfId="7">
      <pivotArea type="all" dataOnly="0" outline="0" fieldPosition="0"/>
    </format>
    <format dxfId="6">
      <pivotArea type="all" dataOnly="0" outline="0" fieldPosition="0"/>
    </format>
  </formats>
  <chartFormats count="2">
    <chartFormat chart="1" format="4" series="1">
      <pivotArea type="data" outline="0" fieldPosition="0">
        <references count="1">
          <reference field="4294967294" count="1" selected="0">
            <x v="0"/>
          </reference>
        </references>
      </pivotArea>
    </chartFormat>
    <chartFormat chart="2" format="5" series="1">
      <pivotArea type="data" outline="0" fieldPosition="0">
        <references count="1">
          <reference field="4294967294" count="1" selected="0">
            <x v="0"/>
          </reference>
        </references>
      </pivotArea>
    </chartFormat>
  </chartFormats>
  <pivotTableStyleInfo name="PivotStyleLight16" showRowHeaders="0" showColHeaders="1" showRowStripes="0" showColStripes="0" showLastColumn="1"/>
  <extLst>
    <ext xmlns:x14="http://schemas.microsoft.com/office/spreadsheetml/2009/9/main" uri="{962EF5D1-5CA2-4c93-8EF4-DBF5C05439D2}">
      <x14:pivotTableDefinition xmlns:xm="http://schemas.microsoft.com/office/excel/2006/main" fillDownLabelsDefault="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rogram" sourceName="Program">
  <pivotTables>
    <pivotTable tabId="13" name="PivotTable1"/>
  </pivotTables>
  <data>
    <tabular pivotCacheId="1" showMissing="0">
      <items count="4">
        <i x="0" s="1"/>
        <i x="1"/>
        <i x="2"/>
        <i x="3"/>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Year" sourceName="Year">
  <pivotTables>
    <pivotTable tabId="13" name="PivotTable1"/>
  </pivotTables>
  <data>
    <tabular pivotCacheId="1" showMissing="0">
      <items count="5">
        <i x="0" s="1"/>
        <i x="1" s="1"/>
        <i x="2" s="1"/>
        <i x="3" s="1"/>
        <i x="4"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Age_Range" sourceName="Age Range">
  <pivotTables>
    <pivotTable tabId="13" name="PivotTable1"/>
  </pivotTables>
  <data>
    <tabular pivotCacheId="1" showMissing="0">
      <items count="4">
        <i x="0" s="1"/>
        <i x="1"/>
        <i x="2"/>
        <i x="3"/>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rogram" cache="Slicer_Program" caption="Program" style="SlicerStyleDark1" rowHeight="241300"/>
  <slicer name="Year" cache="Slicer_Year" caption="Year" style="SlicerStyleDark1" rowHeight="241300"/>
  <slicer name="Age Range" cache="Slicer_Age_Range" caption="Age Range" style="SlicerStyleDark1" rowHeight="241300"/>
</slicers>
</file>

<file path=xl/tables/table1.xml><?xml version="1.0" encoding="utf-8"?>
<table xmlns="http://schemas.openxmlformats.org/spreadsheetml/2006/main" id="1" name="Table1" displayName="Table1" ref="A11:D91" totalsRowShown="0" headerRowDxfId="5" dataDxfId="4">
  <autoFilter ref="A11:D91"/>
  <tableColumns count="4">
    <tableColumn id="1" name="Program" dataDxfId="3"/>
    <tableColumn id="2" name="Year" dataDxfId="2"/>
    <tableColumn id="3" name="Age Range" dataDxfId="1"/>
    <tableColumn id="4" name="Value" dataDxfId="0">
      <calculatedColumnFormula>INDEX($B$7:$U$7,MATCH(B12&amp;C12,$B$1:$U$1,0))</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5" Type="http://schemas.openxmlformats.org/officeDocument/2006/relationships/table" Target="../tables/table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8"/>
  <sheetViews>
    <sheetView showGridLines="0" workbookViewId="0">
      <selection activeCell="C10" sqref="C10"/>
    </sheetView>
  </sheetViews>
  <sheetFormatPr defaultRowHeight="10.5" x14ac:dyDescent="0.15"/>
  <cols>
    <col min="1" max="1" width="9" style="5" bestFit="1" customWidth="1"/>
    <col min="2" max="4" width="5" style="5" bestFit="1" customWidth="1"/>
    <col min="5" max="5" width="3.85546875" style="5" bestFit="1" customWidth="1"/>
    <col min="6" max="8" width="5" style="5" bestFit="1" customWidth="1"/>
    <col min="9" max="9" width="3.85546875" style="5" bestFit="1" customWidth="1"/>
    <col min="10" max="12" width="5" style="5" bestFit="1" customWidth="1"/>
    <col min="13" max="13" width="3.85546875" style="5" bestFit="1" customWidth="1"/>
    <col min="14" max="16" width="5" style="5" bestFit="1" customWidth="1"/>
    <col min="17" max="17" width="3.85546875" style="5" bestFit="1" customWidth="1"/>
    <col min="18" max="20" width="5" style="5" bestFit="1" customWidth="1"/>
    <col min="21" max="21" width="3.85546875" style="5" bestFit="1" customWidth="1"/>
    <col min="22" max="22" width="6.140625" style="5" customWidth="1"/>
    <col min="23" max="16384" width="9.140625" style="5"/>
  </cols>
  <sheetData>
    <row r="1" spans="1:21" ht="11.25" thickBot="1" x14ac:dyDescent="0.2">
      <c r="A1" s="4" t="s">
        <v>3</v>
      </c>
      <c r="B1" s="25">
        <v>2010</v>
      </c>
      <c r="C1" s="26"/>
      <c r="D1" s="26"/>
      <c r="E1" s="27"/>
      <c r="F1" s="25">
        <v>2011</v>
      </c>
      <c r="G1" s="26"/>
      <c r="H1" s="26"/>
      <c r="I1" s="27"/>
      <c r="J1" s="25">
        <v>2012</v>
      </c>
      <c r="K1" s="26"/>
      <c r="L1" s="26"/>
      <c r="M1" s="27"/>
      <c r="N1" s="25">
        <v>2013</v>
      </c>
      <c r="O1" s="26"/>
      <c r="P1" s="26"/>
      <c r="Q1" s="27"/>
      <c r="R1" s="25">
        <v>2014</v>
      </c>
      <c r="S1" s="26"/>
      <c r="T1" s="26"/>
      <c r="U1" s="27"/>
    </row>
    <row r="2" spans="1:21" ht="11.25" thickBot="1" x14ac:dyDescent="0.2">
      <c r="A2" s="4" t="s">
        <v>4</v>
      </c>
      <c r="B2" s="6" t="s">
        <v>12</v>
      </c>
      <c r="C2" s="7" t="s">
        <v>5</v>
      </c>
      <c r="D2" s="7" t="s">
        <v>6</v>
      </c>
      <c r="E2" s="8" t="s">
        <v>7</v>
      </c>
      <c r="F2" s="6" t="s">
        <v>12</v>
      </c>
      <c r="G2" s="7" t="s">
        <v>5</v>
      </c>
      <c r="H2" s="7" t="s">
        <v>6</v>
      </c>
      <c r="I2" s="8" t="s">
        <v>7</v>
      </c>
      <c r="J2" s="6" t="s">
        <v>12</v>
      </c>
      <c r="K2" s="7" t="s">
        <v>5</v>
      </c>
      <c r="L2" s="7" t="s">
        <v>6</v>
      </c>
      <c r="M2" s="8" t="s">
        <v>7</v>
      </c>
      <c r="N2" s="6" t="s">
        <v>12</v>
      </c>
      <c r="O2" s="7" t="s">
        <v>5</v>
      </c>
      <c r="P2" s="7" t="s">
        <v>6</v>
      </c>
      <c r="Q2" s="8" t="s">
        <v>7</v>
      </c>
      <c r="R2" s="7" t="s">
        <v>12</v>
      </c>
      <c r="S2" s="7" t="s">
        <v>5</v>
      </c>
      <c r="T2" s="7" t="s">
        <v>6</v>
      </c>
      <c r="U2" s="8" t="s">
        <v>7</v>
      </c>
    </row>
    <row r="3" spans="1:21" x14ac:dyDescent="0.15">
      <c r="A3" s="9" t="s">
        <v>8</v>
      </c>
      <c r="B3" s="10">
        <v>16</v>
      </c>
      <c r="C3" s="11">
        <v>111</v>
      </c>
      <c r="D3" s="11">
        <v>88</v>
      </c>
      <c r="E3" s="12">
        <v>102</v>
      </c>
      <c r="F3" s="10">
        <v>19</v>
      </c>
      <c r="G3" s="11">
        <v>101</v>
      </c>
      <c r="H3" s="11">
        <v>70</v>
      </c>
      <c r="I3" s="12">
        <v>90</v>
      </c>
      <c r="J3" s="10">
        <v>16</v>
      </c>
      <c r="K3" s="11">
        <v>97</v>
      </c>
      <c r="L3" s="11">
        <v>63</v>
      </c>
      <c r="M3" s="12">
        <v>99</v>
      </c>
      <c r="N3" s="10">
        <v>21</v>
      </c>
      <c r="O3" s="11">
        <v>126</v>
      </c>
      <c r="P3" s="11">
        <v>82</v>
      </c>
      <c r="Q3" s="12">
        <v>115</v>
      </c>
      <c r="R3" s="10">
        <v>16</v>
      </c>
      <c r="S3" s="11">
        <v>100</v>
      </c>
      <c r="T3" s="11">
        <v>89</v>
      </c>
      <c r="U3" s="12">
        <v>111</v>
      </c>
    </row>
    <row r="4" spans="1:21" x14ac:dyDescent="0.15">
      <c r="A4" s="13" t="s">
        <v>9</v>
      </c>
      <c r="B4" s="10">
        <v>3</v>
      </c>
      <c r="C4" s="11">
        <v>28</v>
      </c>
      <c r="D4" s="11">
        <v>27</v>
      </c>
      <c r="E4" s="12">
        <v>37</v>
      </c>
      <c r="F4" s="10">
        <v>4</v>
      </c>
      <c r="G4" s="11">
        <v>28</v>
      </c>
      <c r="H4" s="11">
        <v>24</v>
      </c>
      <c r="I4" s="12">
        <v>24</v>
      </c>
      <c r="J4" s="10">
        <v>0</v>
      </c>
      <c r="K4" s="11">
        <v>33</v>
      </c>
      <c r="L4" s="11">
        <v>24</v>
      </c>
      <c r="M4" s="12">
        <v>26</v>
      </c>
      <c r="N4" s="10">
        <v>0</v>
      </c>
      <c r="O4" s="11">
        <v>32</v>
      </c>
      <c r="P4" s="11">
        <v>24</v>
      </c>
      <c r="Q4" s="12">
        <v>22</v>
      </c>
      <c r="R4" s="10">
        <v>0</v>
      </c>
      <c r="S4" s="11">
        <v>46</v>
      </c>
      <c r="T4" s="11">
        <v>28</v>
      </c>
      <c r="U4" s="12">
        <v>19</v>
      </c>
    </row>
    <row r="5" spans="1:21" x14ac:dyDescent="0.15">
      <c r="A5" s="13" t="s">
        <v>10</v>
      </c>
      <c r="B5" s="10">
        <v>12</v>
      </c>
      <c r="C5" s="11">
        <v>64</v>
      </c>
      <c r="D5" s="11">
        <v>47</v>
      </c>
      <c r="E5" s="12">
        <v>141</v>
      </c>
      <c r="F5" s="10">
        <v>18</v>
      </c>
      <c r="G5" s="11">
        <v>59</v>
      </c>
      <c r="H5" s="11">
        <v>48</v>
      </c>
      <c r="I5" s="12">
        <v>162</v>
      </c>
      <c r="J5" s="10">
        <v>13</v>
      </c>
      <c r="K5" s="11">
        <v>73</v>
      </c>
      <c r="L5" s="11">
        <v>52</v>
      </c>
      <c r="M5" s="12">
        <v>178</v>
      </c>
      <c r="N5" s="10">
        <v>39</v>
      </c>
      <c r="O5" s="11">
        <v>105</v>
      </c>
      <c r="P5" s="11">
        <v>58</v>
      </c>
      <c r="Q5" s="12">
        <v>138</v>
      </c>
      <c r="R5" s="10">
        <v>20</v>
      </c>
      <c r="S5" s="11">
        <v>176</v>
      </c>
      <c r="T5" s="11">
        <v>45</v>
      </c>
      <c r="U5" s="12">
        <v>142</v>
      </c>
    </row>
    <row r="6" spans="1:21" ht="11.25" thickBot="1" x14ac:dyDescent="0.2">
      <c r="A6" s="14" t="s">
        <v>11</v>
      </c>
      <c r="B6" s="15">
        <v>6</v>
      </c>
      <c r="C6" s="16">
        <v>43</v>
      </c>
      <c r="D6" s="16">
        <v>17</v>
      </c>
      <c r="E6" s="17">
        <v>32</v>
      </c>
      <c r="F6" s="15">
        <v>9</v>
      </c>
      <c r="G6" s="16">
        <v>46</v>
      </c>
      <c r="H6" s="16">
        <v>20</v>
      </c>
      <c r="I6" s="17">
        <v>24</v>
      </c>
      <c r="J6" s="15">
        <v>3</v>
      </c>
      <c r="K6" s="16">
        <v>39</v>
      </c>
      <c r="L6" s="16">
        <v>15</v>
      </c>
      <c r="M6" s="17">
        <v>22</v>
      </c>
      <c r="N6" s="15">
        <v>0</v>
      </c>
      <c r="O6" s="16">
        <v>53</v>
      </c>
      <c r="P6" s="16">
        <v>18</v>
      </c>
      <c r="Q6" s="17">
        <v>18</v>
      </c>
      <c r="R6" s="15">
        <v>0</v>
      </c>
      <c r="S6" s="16">
        <v>50</v>
      </c>
      <c r="T6" s="16">
        <v>25</v>
      </c>
      <c r="U6" s="17">
        <v>16</v>
      </c>
    </row>
    <row r="8" spans="1:21" x14ac:dyDescent="0.15">
      <c r="A8" s="18"/>
      <c r="N8" s="18"/>
    </row>
  </sheetData>
  <mergeCells count="5">
    <mergeCell ref="B1:E1"/>
    <mergeCell ref="F1:I1"/>
    <mergeCell ref="J1:M1"/>
    <mergeCell ref="N1:Q1"/>
    <mergeCell ref="R1:U1"/>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91"/>
  <sheetViews>
    <sheetView showGridLines="0" workbookViewId="0">
      <selection activeCell="I14" sqref="I12:I16 K12:K16"/>
      <pivotSelection pane="bottomRight" showHeader="1" extendable="1" axis="axisRow" dimension="1" start="2" min="2" max="3" activeRow="13" activeCol="8" previousRow="13" previousCol="8" click="1" r:id="rId1">
        <pivotArea dataOnly="0" outline="0" fieldPosition="0">
          <references count="1">
            <reference field="0" count="1">
              <x v="0"/>
            </reference>
          </references>
        </pivotArea>
      </pivotSelection>
    </sheetView>
  </sheetViews>
  <sheetFormatPr defaultRowHeight="10.5" x14ac:dyDescent="0.15"/>
  <cols>
    <col min="1" max="1" width="11.140625" style="5" bestFit="1" customWidth="1"/>
    <col min="2" max="2" width="8.42578125" style="5" bestFit="1" customWidth="1"/>
    <col min="3" max="3" width="12.85546875" style="5" bestFit="1" customWidth="1"/>
    <col min="4" max="4" width="8.85546875" style="5" bestFit="1" customWidth="1"/>
    <col min="5" max="5" width="7.28515625" style="5" bestFit="1" customWidth="1"/>
    <col min="6" max="8" width="8.42578125" style="5" bestFit="1" customWidth="1"/>
    <col min="9" max="9" width="9.28515625" style="5" bestFit="1" customWidth="1"/>
    <col min="10" max="10" width="11" style="5" bestFit="1" customWidth="1"/>
    <col min="11" max="12" width="8.42578125" style="5" bestFit="1" customWidth="1"/>
    <col min="13" max="13" width="7.28515625" style="5" bestFit="1" customWidth="1"/>
    <col min="14" max="16" width="8.42578125" style="5" bestFit="1" customWidth="1"/>
    <col min="17" max="17" width="7.28515625" style="5" bestFit="1" customWidth="1"/>
    <col min="18" max="20" width="8.42578125" style="5" bestFit="1" customWidth="1"/>
    <col min="21" max="21" width="7.28515625" style="5" bestFit="1" customWidth="1"/>
    <col min="22" max="22" width="6.140625" style="5" customWidth="1"/>
    <col min="23" max="16384" width="9.140625" style="5"/>
  </cols>
  <sheetData>
    <row r="1" spans="1:21" ht="11.25" thickBot="1" x14ac:dyDescent="0.2">
      <c r="B1" s="5" t="str">
        <f>B2&amp;B3</f>
        <v>2010&lt;=13</v>
      </c>
      <c r="C1" s="5" t="str">
        <f t="shared" ref="C1:U1" si="0">C2&amp;C3</f>
        <v>201014-18</v>
      </c>
      <c r="D1" s="5" t="str">
        <f t="shared" si="0"/>
        <v>201019-23</v>
      </c>
      <c r="E1" s="5" t="str">
        <f t="shared" si="0"/>
        <v>201024+</v>
      </c>
      <c r="F1" s="5" t="str">
        <f t="shared" si="0"/>
        <v>2011&lt;=13</v>
      </c>
      <c r="G1" s="5" t="str">
        <f t="shared" si="0"/>
        <v>201114-18</v>
      </c>
      <c r="H1" s="5" t="str">
        <f t="shared" si="0"/>
        <v>201119-23</v>
      </c>
      <c r="I1" s="5" t="str">
        <f t="shared" si="0"/>
        <v>201124+</v>
      </c>
      <c r="J1" s="5" t="str">
        <f t="shared" si="0"/>
        <v>2012&lt;=13</v>
      </c>
      <c r="K1" s="5" t="str">
        <f t="shared" si="0"/>
        <v>201214-18</v>
      </c>
      <c r="L1" s="5" t="str">
        <f t="shared" si="0"/>
        <v>201219-23</v>
      </c>
      <c r="M1" s="5" t="str">
        <f t="shared" si="0"/>
        <v>201224+</v>
      </c>
      <c r="N1" s="5" t="str">
        <f t="shared" si="0"/>
        <v>2013&lt;=13</v>
      </c>
      <c r="O1" s="5" t="str">
        <f t="shared" si="0"/>
        <v>201314-18</v>
      </c>
      <c r="P1" s="5" t="str">
        <f t="shared" si="0"/>
        <v>201319-23</v>
      </c>
      <c r="Q1" s="5" t="str">
        <f t="shared" si="0"/>
        <v>201324+</v>
      </c>
      <c r="R1" s="5" t="str">
        <f t="shared" si="0"/>
        <v>2014&lt;=13</v>
      </c>
      <c r="S1" s="5" t="str">
        <f t="shared" si="0"/>
        <v>201414-18</v>
      </c>
      <c r="T1" s="5" t="str">
        <f t="shared" si="0"/>
        <v>201419-23</v>
      </c>
      <c r="U1" s="5" t="str">
        <f t="shared" si="0"/>
        <v>201424+</v>
      </c>
    </row>
    <row r="2" spans="1:21" ht="11.25" thickBot="1" x14ac:dyDescent="0.2">
      <c r="A2" s="4" t="s">
        <v>3</v>
      </c>
      <c r="B2" s="19">
        <v>2010</v>
      </c>
      <c r="C2" s="20">
        <v>2010</v>
      </c>
      <c r="D2" s="20">
        <v>2010</v>
      </c>
      <c r="E2" s="21">
        <v>2010</v>
      </c>
      <c r="F2" s="19">
        <v>2011</v>
      </c>
      <c r="G2" s="20">
        <v>2011</v>
      </c>
      <c r="H2" s="20">
        <v>2011</v>
      </c>
      <c r="I2" s="21">
        <v>2011</v>
      </c>
      <c r="J2" s="19">
        <v>2012</v>
      </c>
      <c r="K2" s="20">
        <v>2012</v>
      </c>
      <c r="L2" s="20">
        <v>2012</v>
      </c>
      <c r="M2" s="21">
        <v>2012</v>
      </c>
      <c r="N2" s="19">
        <v>2013</v>
      </c>
      <c r="O2" s="20">
        <v>2013</v>
      </c>
      <c r="P2" s="20">
        <v>2013</v>
      </c>
      <c r="Q2" s="21">
        <v>2013</v>
      </c>
      <c r="R2" s="19">
        <v>2014</v>
      </c>
      <c r="S2" s="20">
        <v>2014</v>
      </c>
      <c r="T2" s="20">
        <v>2014</v>
      </c>
      <c r="U2" s="21">
        <v>2014</v>
      </c>
    </row>
    <row r="3" spans="1:21" ht="11.25" thickBot="1" x14ac:dyDescent="0.2">
      <c r="A3" s="4" t="s">
        <v>4</v>
      </c>
      <c r="B3" s="6" t="s">
        <v>12</v>
      </c>
      <c r="C3" s="7" t="s">
        <v>5</v>
      </c>
      <c r="D3" s="7" t="s">
        <v>6</v>
      </c>
      <c r="E3" s="8" t="s">
        <v>7</v>
      </c>
      <c r="F3" s="6" t="s">
        <v>12</v>
      </c>
      <c r="G3" s="7" t="s">
        <v>5</v>
      </c>
      <c r="H3" s="7" t="s">
        <v>6</v>
      </c>
      <c r="I3" s="8" t="s">
        <v>7</v>
      </c>
      <c r="J3" s="6" t="s">
        <v>12</v>
      </c>
      <c r="K3" s="7" t="s">
        <v>5</v>
      </c>
      <c r="L3" s="7" t="s">
        <v>6</v>
      </c>
      <c r="M3" s="8" t="s">
        <v>7</v>
      </c>
      <c r="N3" s="6" t="s">
        <v>12</v>
      </c>
      <c r="O3" s="7" t="s">
        <v>5</v>
      </c>
      <c r="P3" s="7" t="s">
        <v>6</v>
      </c>
      <c r="Q3" s="8" t="s">
        <v>7</v>
      </c>
      <c r="R3" s="7" t="s">
        <v>12</v>
      </c>
      <c r="S3" s="7" t="s">
        <v>5</v>
      </c>
      <c r="T3" s="7" t="s">
        <v>6</v>
      </c>
      <c r="U3" s="8" t="s">
        <v>7</v>
      </c>
    </row>
    <row r="4" spans="1:21" x14ac:dyDescent="0.15">
      <c r="A4" s="9" t="s">
        <v>8</v>
      </c>
      <c r="B4" s="10">
        <v>16</v>
      </c>
      <c r="C4" s="11">
        <v>111</v>
      </c>
      <c r="D4" s="11">
        <v>88</v>
      </c>
      <c r="E4" s="12">
        <v>102</v>
      </c>
      <c r="F4" s="10">
        <v>19</v>
      </c>
      <c r="G4" s="11">
        <v>101</v>
      </c>
      <c r="H4" s="11">
        <v>70</v>
      </c>
      <c r="I4" s="12">
        <v>90</v>
      </c>
      <c r="J4" s="10">
        <v>16</v>
      </c>
      <c r="K4" s="11">
        <v>97</v>
      </c>
      <c r="L4" s="11">
        <v>63</v>
      </c>
      <c r="M4" s="12">
        <v>99</v>
      </c>
      <c r="N4" s="10">
        <v>21</v>
      </c>
      <c r="O4" s="11">
        <v>126</v>
      </c>
      <c r="P4" s="11">
        <v>82</v>
      </c>
      <c r="Q4" s="12">
        <v>115</v>
      </c>
      <c r="R4" s="10">
        <v>16</v>
      </c>
      <c r="S4" s="11">
        <v>100</v>
      </c>
      <c r="T4" s="11">
        <v>89</v>
      </c>
      <c r="U4" s="12">
        <v>111</v>
      </c>
    </row>
    <row r="5" spans="1:21" x14ac:dyDescent="0.15">
      <c r="A5" s="13" t="s">
        <v>9</v>
      </c>
      <c r="B5" s="10">
        <v>3</v>
      </c>
      <c r="C5" s="11">
        <v>28</v>
      </c>
      <c r="D5" s="11">
        <v>27</v>
      </c>
      <c r="E5" s="12">
        <v>37</v>
      </c>
      <c r="F5" s="10">
        <v>4</v>
      </c>
      <c r="G5" s="11">
        <v>28</v>
      </c>
      <c r="H5" s="11">
        <v>24</v>
      </c>
      <c r="I5" s="12">
        <v>24</v>
      </c>
      <c r="J5" s="10">
        <v>0</v>
      </c>
      <c r="K5" s="11">
        <v>33</v>
      </c>
      <c r="L5" s="11">
        <v>24</v>
      </c>
      <c r="M5" s="12">
        <v>26</v>
      </c>
      <c r="N5" s="10">
        <v>0</v>
      </c>
      <c r="O5" s="11">
        <v>32</v>
      </c>
      <c r="P5" s="11">
        <v>24</v>
      </c>
      <c r="Q5" s="12">
        <v>22</v>
      </c>
      <c r="R5" s="10">
        <v>0</v>
      </c>
      <c r="S5" s="11">
        <v>46</v>
      </c>
      <c r="T5" s="11">
        <v>28</v>
      </c>
      <c r="U5" s="12">
        <v>19</v>
      </c>
    </row>
    <row r="6" spans="1:21" x14ac:dyDescent="0.15">
      <c r="A6" s="13" t="s">
        <v>10</v>
      </c>
      <c r="B6" s="10">
        <v>12</v>
      </c>
      <c r="C6" s="11">
        <v>64</v>
      </c>
      <c r="D6" s="11">
        <v>47</v>
      </c>
      <c r="E6" s="12">
        <v>141</v>
      </c>
      <c r="F6" s="10">
        <v>18</v>
      </c>
      <c r="G6" s="11">
        <v>59</v>
      </c>
      <c r="H6" s="11">
        <v>48</v>
      </c>
      <c r="I6" s="12">
        <v>162</v>
      </c>
      <c r="J6" s="10">
        <v>13</v>
      </c>
      <c r="K6" s="11">
        <v>73</v>
      </c>
      <c r="L6" s="11">
        <v>52</v>
      </c>
      <c r="M6" s="12">
        <v>178</v>
      </c>
      <c r="N6" s="10">
        <v>39</v>
      </c>
      <c r="O6" s="11">
        <v>105</v>
      </c>
      <c r="P6" s="11">
        <v>58</v>
      </c>
      <c r="Q6" s="12">
        <v>138</v>
      </c>
      <c r="R6" s="10">
        <v>20</v>
      </c>
      <c r="S6" s="11">
        <v>176</v>
      </c>
      <c r="T6" s="11">
        <v>45</v>
      </c>
      <c r="U6" s="12">
        <v>142</v>
      </c>
    </row>
    <row r="7" spans="1:21" ht="11.25" thickBot="1" x14ac:dyDescent="0.2">
      <c r="A7" s="14" t="s">
        <v>11</v>
      </c>
      <c r="B7" s="15">
        <v>6</v>
      </c>
      <c r="C7" s="16">
        <v>43</v>
      </c>
      <c r="D7" s="16">
        <v>17</v>
      </c>
      <c r="E7" s="17">
        <v>32</v>
      </c>
      <c r="F7" s="15">
        <v>9</v>
      </c>
      <c r="G7" s="16">
        <v>46</v>
      </c>
      <c r="H7" s="16">
        <v>20</v>
      </c>
      <c r="I7" s="17">
        <v>24</v>
      </c>
      <c r="J7" s="15">
        <v>3</v>
      </c>
      <c r="K7" s="16">
        <v>39</v>
      </c>
      <c r="L7" s="16">
        <v>15</v>
      </c>
      <c r="M7" s="17">
        <v>22</v>
      </c>
      <c r="N7" s="15">
        <v>0</v>
      </c>
      <c r="O7" s="16">
        <v>53</v>
      </c>
      <c r="P7" s="16">
        <v>18</v>
      </c>
      <c r="Q7" s="17">
        <v>18</v>
      </c>
      <c r="R7" s="15">
        <v>0</v>
      </c>
      <c r="S7" s="16">
        <v>50</v>
      </c>
      <c r="T7" s="16">
        <v>25</v>
      </c>
      <c r="U7" s="17">
        <v>16</v>
      </c>
    </row>
    <row r="9" spans="1:21" x14ac:dyDescent="0.15">
      <c r="A9" s="18"/>
      <c r="N9" s="18"/>
    </row>
    <row r="11" spans="1:21" x14ac:dyDescent="0.15">
      <c r="A11" s="22" t="s">
        <v>13</v>
      </c>
      <c r="B11" s="22" t="s">
        <v>3</v>
      </c>
      <c r="C11" s="22" t="s">
        <v>4</v>
      </c>
      <c r="D11" s="22" t="s">
        <v>14</v>
      </c>
      <c r="H11" s="23" t="s">
        <v>3</v>
      </c>
      <c r="I11" s="23" t="s">
        <v>13</v>
      </c>
      <c r="J11" s="23" t="s">
        <v>4</v>
      </c>
      <c r="K11" s="5" t="s">
        <v>15</v>
      </c>
    </row>
    <row r="12" spans="1:21" x14ac:dyDescent="0.15">
      <c r="A12" s="22" t="s">
        <v>8</v>
      </c>
      <c r="B12" s="22">
        <v>2010</v>
      </c>
      <c r="C12" s="22" t="s">
        <v>12</v>
      </c>
      <c r="D12" s="22">
        <f t="shared" ref="D12:D31" si="1">INDEX($B$4:$U$4,MATCH(B12&amp;C12,$B$1:$U$1,0))</f>
        <v>16</v>
      </c>
      <c r="H12" s="5">
        <v>2010</v>
      </c>
      <c r="I12" s="5" t="s">
        <v>8</v>
      </c>
      <c r="J12" s="5" t="s">
        <v>12</v>
      </c>
      <c r="K12" s="24">
        <v>16</v>
      </c>
    </row>
    <row r="13" spans="1:21" x14ac:dyDescent="0.15">
      <c r="A13" s="22" t="s">
        <v>8</v>
      </c>
      <c r="B13" s="22">
        <v>2011</v>
      </c>
      <c r="C13" s="22" t="s">
        <v>12</v>
      </c>
      <c r="D13" s="22">
        <f t="shared" si="1"/>
        <v>19</v>
      </c>
      <c r="H13" s="5">
        <v>2011</v>
      </c>
      <c r="I13" s="5" t="s">
        <v>8</v>
      </c>
      <c r="J13" s="5" t="s">
        <v>12</v>
      </c>
      <c r="K13" s="24">
        <v>19</v>
      </c>
    </row>
    <row r="14" spans="1:21" x14ac:dyDescent="0.15">
      <c r="A14" s="22" t="s">
        <v>8</v>
      </c>
      <c r="B14" s="22">
        <v>2012</v>
      </c>
      <c r="C14" s="22" t="s">
        <v>12</v>
      </c>
      <c r="D14" s="22">
        <f t="shared" si="1"/>
        <v>16</v>
      </c>
      <c r="H14" s="5">
        <v>2012</v>
      </c>
      <c r="I14" s="5" t="s">
        <v>8</v>
      </c>
      <c r="J14" s="5" t="s">
        <v>12</v>
      </c>
      <c r="K14" s="24">
        <v>16</v>
      </c>
    </row>
    <row r="15" spans="1:21" x14ac:dyDescent="0.15">
      <c r="A15" s="22" t="s">
        <v>8</v>
      </c>
      <c r="B15" s="22">
        <v>2013</v>
      </c>
      <c r="C15" s="22" t="s">
        <v>12</v>
      </c>
      <c r="D15" s="22">
        <f t="shared" si="1"/>
        <v>21</v>
      </c>
      <c r="H15" s="5">
        <v>2013</v>
      </c>
      <c r="I15" s="5" t="s">
        <v>8</v>
      </c>
      <c r="J15" s="5" t="s">
        <v>12</v>
      </c>
      <c r="K15" s="24">
        <v>21</v>
      </c>
    </row>
    <row r="16" spans="1:21" x14ac:dyDescent="0.15">
      <c r="A16" s="22" t="s">
        <v>8</v>
      </c>
      <c r="B16" s="22">
        <v>2014</v>
      </c>
      <c r="C16" s="22" t="s">
        <v>12</v>
      </c>
      <c r="D16" s="22">
        <f t="shared" si="1"/>
        <v>16</v>
      </c>
      <c r="H16" s="5">
        <v>2014</v>
      </c>
      <c r="I16" s="5" t="s">
        <v>8</v>
      </c>
      <c r="J16" s="5" t="s">
        <v>12</v>
      </c>
      <c r="K16" s="24">
        <v>16</v>
      </c>
    </row>
    <row r="17" spans="1:11" ht="15" x14ac:dyDescent="0.25">
      <c r="A17" s="22" t="s">
        <v>8</v>
      </c>
      <c r="B17" s="22">
        <v>2010</v>
      </c>
      <c r="C17" s="22" t="s">
        <v>5</v>
      </c>
      <c r="D17" s="22">
        <f t="shared" si="1"/>
        <v>111</v>
      </c>
      <c r="H17"/>
      <c r="I17"/>
      <c r="J17"/>
      <c r="K17"/>
    </row>
    <row r="18" spans="1:11" ht="15" x14ac:dyDescent="0.25">
      <c r="A18" s="22" t="s">
        <v>8</v>
      </c>
      <c r="B18" s="22">
        <v>2011</v>
      </c>
      <c r="C18" s="22" t="s">
        <v>5</v>
      </c>
      <c r="D18" s="22">
        <f t="shared" si="1"/>
        <v>101</v>
      </c>
      <c r="H18"/>
      <c r="I18"/>
      <c r="J18"/>
      <c r="K18"/>
    </row>
    <row r="19" spans="1:11" ht="15" x14ac:dyDescent="0.25">
      <c r="A19" s="22" t="s">
        <v>8</v>
      </c>
      <c r="B19" s="22">
        <v>2012</v>
      </c>
      <c r="C19" s="22" t="s">
        <v>5</v>
      </c>
      <c r="D19" s="22">
        <f t="shared" si="1"/>
        <v>97</v>
      </c>
      <c r="H19"/>
      <c r="I19"/>
      <c r="J19"/>
      <c r="K19"/>
    </row>
    <row r="20" spans="1:11" ht="15" x14ac:dyDescent="0.25">
      <c r="A20" s="22" t="s">
        <v>8</v>
      </c>
      <c r="B20" s="22">
        <v>2013</v>
      </c>
      <c r="C20" s="22" t="s">
        <v>5</v>
      </c>
      <c r="D20" s="22">
        <f t="shared" si="1"/>
        <v>126</v>
      </c>
      <c r="H20"/>
      <c r="I20"/>
      <c r="J20"/>
      <c r="K20"/>
    </row>
    <row r="21" spans="1:11" ht="15" x14ac:dyDescent="0.25">
      <c r="A21" s="22" t="s">
        <v>8</v>
      </c>
      <c r="B21" s="22">
        <v>2014</v>
      </c>
      <c r="C21" s="22" t="s">
        <v>5</v>
      </c>
      <c r="D21" s="22">
        <f t="shared" si="1"/>
        <v>100</v>
      </c>
      <c r="H21"/>
      <c r="I21"/>
      <c r="J21"/>
      <c r="K21"/>
    </row>
    <row r="22" spans="1:11" ht="15" x14ac:dyDescent="0.25">
      <c r="A22" s="22" t="s">
        <v>8</v>
      </c>
      <c r="B22" s="22">
        <v>2010</v>
      </c>
      <c r="C22" s="22" t="s">
        <v>6</v>
      </c>
      <c r="D22" s="22">
        <f t="shared" si="1"/>
        <v>88</v>
      </c>
      <c r="H22"/>
      <c r="I22"/>
      <c r="J22"/>
      <c r="K22"/>
    </row>
    <row r="23" spans="1:11" ht="15" x14ac:dyDescent="0.25">
      <c r="A23" s="22" t="s">
        <v>8</v>
      </c>
      <c r="B23" s="22">
        <v>2011</v>
      </c>
      <c r="C23" s="22" t="s">
        <v>6</v>
      </c>
      <c r="D23" s="22">
        <f t="shared" si="1"/>
        <v>70</v>
      </c>
      <c r="H23"/>
      <c r="I23"/>
      <c r="J23"/>
      <c r="K23"/>
    </row>
    <row r="24" spans="1:11" ht="15" x14ac:dyDescent="0.25">
      <c r="A24" s="22" t="s">
        <v>8</v>
      </c>
      <c r="B24" s="22">
        <v>2012</v>
      </c>
      <c r="C24" s="22" t="s">
        <v>6</v>
      </c>
      <c r="D24" s="22">
        <f t="shared" si="1"/>
        <v>63</v>
      </c>
      <c r="H24"/>
      <c r="I24"/>
      <c r="J24"/>
      <c r="K24"/>
    </row>
    <row r="25" spans="1:11" ht="15" x14ac:dyDescent="0.25">
      <c r="A25" s="22" t="s">
        <v>8</v>
      </c>
      <c r="B25" s="22">
        <v>2013</v>
      </c>
      <c r="C25" s="22" t="s">
        <v>6</v>
      </c>
      <c r="D25" s="22">
        <f t="shared" si="1"/>
        <v>82</v>
      </c>
      <c r="H25"/>
      <c r="I25"/>
      <c r="J25"/>
      <c r="K25"/>
    </row>
    <row r="26" spans="1:11" ht="15" x14ac:dyDescent="0.25">
      <c r="A26" s="22" t="s">
        <v>8</v>
      </c>
      <c r="B26" s="22">
        <v>2014</v>
      </c>
      <c r="C26" s="22" t="s">
        <v>6</v>
      </c>
      <c r="D26" s="22">
        <f t="shared" si="1"/>
        <v>89</v>
      </c>
      <c r="H26"/>
      <c r="I26"/>
      <c r="J26"/>
      <c r="K26"/>
    </row>
    <row r="27" spans="1:11" ht="15" x14ac:dyDescent="0.25">
      <c r="A27" s="22" t="s">
        <v>8</v>
      </c>
      <c r="B27" s="22">
        <v>2010</v>
      </c>
      <c r="C27" s="22" t="s">
        <v>7</v>
      </c>
      <c r="D27" s="22">
        <f t="shared" si="1"/>
        <v>102</v>
      </c>
      <c r="H27"/>
      <c r="I27"/>
      <c r="J27"/>
      <c r="K27"/>
    </row>
    <row r="28" spans="1:11" ht="15" x14ac:dyDescent="0.25">
      <c r="A28" s="22" t="s">
        <v>8</v>
      </c>
      <c r="B28" s="22">
        <v>2011</v>
      </c>
      <c r="C28" s="22" t="s">
        <v>7</v>
      </c>
      <c r="D28" s="22">
        <f t="shared" si="1"/>
        <v>90</v>
      </c>
      <c r="H28"/>
      <c r="I28"/>
      <c r="J28"/>
      <c r="K28"/>
    </row>
    <row r="29" spans="1:11" ht="15" x14ac:dyDescent="0.25">
      <c r="A29" s="22" t="s">
        <v>8</v>
      </c>
      <c r="B29" s="22">
        <v>2012</v>
      </c>
      <c r="C29" s="22" t="s">
        <v>7</v>
      </c>
      <c r="D29" s="22">
        <f t="shared" si="1"/>
        <v>99</v>
      </c>
      <c r="H29"/>
      <c r="I29"/>
      <c r="J29"/>
      <c r="K29"/>
    </row>
    <row r="30" spans="1:11" ht="15" x14ac:dyDescent="0.25">
      <c r="A30" s="22" t="s">
        <v>8</v>
      </c>
      <c r="B30" s="22">
        <v>2013</v>
      </c>
      <c r="C30" s="22" t="s">
        <v>7</v>
      </c>
      <c r="D30" s="22">
        <f t="shared" si="1"/>
        <v>115</v>
      </c>
      <c r="H30"/>
      <c r="I30"/>
      <c r="J30"/>
      <c r="K30"/>
    </row>
    <row r="31" spans="1:11" ht="15" x14ac:dyDescent="0.25">
      <c r="A31" s="22" t="s">
        <v>8</v>
      </c>
      <c r="B31" s="22">
        <v>2014</v>
      </c>
      <c r="C31" s="22" t="s">
        <v>7</v>
      </c>
      <c r="D31" s="22">
        <f t="shared" si="1"/>
        <v>111</v>
      </c>
      <c r="H31"/>
      <c r="I31"/>
      <c r="J31"/>
      <c r="K31"/>
    </row>
    <row r="32" spans="1:11" ht="15" x14ac:dyDescent="0.25">
      <c r="A32" s="22" t="s">
        <v>9</v>
      </c>
      <c r="B32" s="22">
        <v>2010</v>
      </c>
      <c r="C32" s="22" t="s">
        <v>12</v>
      </c>
      <c r="D32" s="22">
        <f t="shared" ref="D32:D51" si="2">INDEX($B$5:$U$5,MATCH(B32&amp;C32,$B$1:$U$1,0))</f>
        <v>3</v>
      </c>
      <c r="H32"/>
      <c r="I32"/>
      <c r="J32"/>
      <c r="K32"/>
    </row>
    <row r="33" spans="1:11" ht="15" x14ac:dyDescent="0.25">
      <c r="A33" s="22" t="s">
        <v>9</v>
      </c>
      <c r="B33" s="22">
        <v>2011</v>
      </c>
      <c r="C33" s="22" t="s">
        <v>12</v>
      </c>
      <c r="D33" s="22">
        <f t="shared" si="2"/>
        <v>4</v>
      </c>
      <c r="H33"/>
      <c r="I33"/>
      <c r="J33"/>
      <c r="K33"/>
    </row>
    <row r="34" spans="1:11" ht="15" x14ac:dyDescent="0.25">
      <c r="A34" s="22" t="s">
        <v>9</v>
      </c>
      <c r="B34" s="22">
        <v>2012</v>
      </c>
      <c r="C34" s="22" t="s">
        <v>12</v>
      </c>
      <c r="D34" s="22">
        <f t="shared" si="2"/>
        <v>0</v>
      </c>
      <c r="H34"/>
      <c r="I34"/>
      <c r="J34"/>
      <c r="K34"/>
    </row>
    <row r="35" spans="1:11" ht="15" x14ac:dyDescent="0.25">
      <c r="A35" s="22" t="s">
        <v>9</v>
      </c>
      <c r="B35" s="22">
        <v>2013</v>
      </c>
      <c r="C35" s="22" t="s">
        <v>12</v>
      </c>
      <c r="D35" s="22">
        <f t="shared" si="2"/>
        <v>0</v>
      </c>
      <c r="H35"/>
      <c r="I35"/>
      <c r="J35"/>
      <c r="K35"/>
    </row>
    <row r="36" spans="1:11" ht="15" x14ac:dyDescent="0.25">
      <c r="A36" s="22" t="s">
        <v>9</v>
      </c>
      <c r="B36" s="22">
        <v>2014</v>
      </c>
      <c r="C36" s="22" t="s">
        <v>12</v>
      </c>
      <c r="D36" s="22">
        <f t="shared" si="2"/>
        <v>0</v>
      </c>
      <c r="H36"/>
      <c r="I36"/>
      <c r="J36"/>
      <c r="K36"/>
    </row>
    <row r="37" spans="1:11" ht="15" x14ac:dyDescent="0.25">
      <c r="A37" s="22" t="s">
        <v>9</v>
      </c>
      <c r="B37" s="22">
        <v>2010</v>
      </c>
      <c r="C37" s="22" t="s">
        <v>5</v>
      </c>
      <c r="D37" s="22">
        <f t="shared" si="2"/>
        <v>28</v>
      </c>
      <c r="H37"/>
      <c r="I37"/>
      <c r="J37"/>
      <c r="K37"/>
    </row>
    <row r="38" spans="1:11" ht="15" x14ac:dyDescent="0.25">
      <c r="A38" s="22" t="s">
        <v>9</v>
      </c>
      <c r="B38" s="22">
        <v>2011</v>
      </c>
      <c r="C38" s="22" t="s">
        <v>5</v>
      </c>
      <c r="D38" s="22">
        <f t="shared" si="2"/>
        <v>28</v>
      </c>
      <c r="H38"/>
      <c r="I38"/>
      <c r="J38"/>
      <c r="K38"/>
    </row>
    <row r="39" spans="1:11" ht="15" x14ac:dyDescent="0.25">
      <c r="A39" s="22" t="s">
        <v>9</v>
      </c>
      <c r="B39" s="22">
        <v>2012</v>
      </c>
      <c r="C39" s="22" t="s">
        <v>5</v>
      </c>
      <c r="D39" s="22">
        <f t="shared" si="2"/>
        <v>33</v>
      </c>
      <c r="H39"/>
      <c r="I39"/>
      <c r="J39"/>
      <c r="K39"/>
    </row>
    <row r="40" spans="1:11" ht="15" x14ac:dyDescent="0.25">
      <c r="A40" s="22" t="s">
        <v>9</v>
      </c>
      <c r="B40" s="22">
        <v>2013</v>
      </c>
      <c r="C40" s="22" t="s">
        <v>5</v>
      </c>
      <c r="D40" s="22">
        <f t="shared" si="2"/>
        <v>32</v>
      </c>
      <c r="H40"/>
      <c r="I40"/>
      <c r="J40"/>
      <c r="K40"/>
    </row>
    <row r="41" spans="1:11" ht="15" x14ac:dyDescent="0.25">
      <c r="A41" s="22" t="s">
        <v>9</v>
      </c>
      <c r="B41" s="22">
        <v>2014</v>
      </c>
      <c r="C41" s="22" t="s">
        <v>5</v>
      </c>
      <c r="D41" s="22">
        <f t="shared" si="2"/>
        <v>46</v>
      </c>
      <c r="H41"/>
      <c r="I41"/>
      <c r="J41"/>
      <c r="K41"/>
    </row>
    <row r="42" spans="1:11" ht="15" x14ac:dyDescent="0.25">
      <c r="A42" s="22" t="s">
        <v>9</v>
      </c>
      <c r="B42" s="22">
        <v>2010</v>
      </c>
      <c r="C42" s="22" t="s">
        <v>6</v>
      </c>
      <c r="D42" s="22">
        <f t="shared" si="2"/>
        <v>27</v>
      </c>
      <c r="H42"/>
      <c r="I42"/>
      <c r="J42"/>
      <c r="K42"/>
    </row>
    <row r="43" spans="1:11" ht="15" x14ac:dyDescent="0.25">
      <c r="A43" s="22" t="s">
        <v>9</v>
      </c>
      <c r="B43" s="22">
        <v>2011</v>
      </c>
      <c r="C43" s="22" t="s">
        <v>6</v>
      </c>
      <c r="D43" s="22">
        <f t="shared" si="2"/>
        <v>24</v>
      </c>
      <c r="H43"/>
      <c r="I43"/>
      <c r="J43"/>
      <c r="K43"/>
    </row>
    <row r="44" spans="1:11" ht="15" x14ac:dyDescent="0.25">
      <c r="A44" s="22" t="s">
        <v>9</v>
      </c>
      <c r="B44" s="22">
        <v>2012</v>
      </c>
      <c r="C44" s="22" t="s">
        <v>6</v>
      </c>
      <c r="D44" s="22">
        <f t="shared" si="2"/>
        <v>24</v>
      </c>
      <c r="H44"/>
      <c r="I44"/>
      <c r="J44"/>
      <c r="K44"/>
    </row>
    <row r="45" spans="1:11" ht="15" x14ac:dyDescent="0.25">
      <c r="A45" s="22" t="s">
        <v>9</v>
      </c>
      <c r="B45" s="22">
        <v>2013</v>
      </c>
      <c r="C45" s="22" t="s">
        <v>6</v>
      </c>
      <c r="D45" s="22">
        <f t="shared" si="2"/>
        <v>24</v>
      </c>
      <c r="H45"/>
      <c r="I45"/>
      <c r="J45"/>
      <c r="K45"/>
    </row>
    <row r="46" spans="1:11" ht="15" x14ac:dyDescent="0.25">
      <c r="A46" s="22" t="s">
        <v>9</v>
      </c>
      <c r="B46" s="22">
        <v>2014</v>
      </c>
      <c r="C46" s="22" t="s">
        <v>6</v>
      </c>
      <c r="D46" s="22">
        <f t="shared" si="2"/>
        <v>28</v>
      </c>
      <c r="H46"/>
      <c r="I46"/>
      <c r="J46"/>
      <c r="K46"/>
    </row>
    <row r="47" spans="1:11" ht="15" x14ac:dyDescent="0.25">
      <c r="A47" s="22" t="s">
        <v>9</v>
      </c>
      <c r="B47" s="22">
        <v>2010</v>
      </c>
      <c r="C47" s="22" t="s">
        <v>7</v>
      </c>
      <c r="D47" s="22">
        <f t="shared" si="2"/>
        <v>37</v>
      </c>
      <c r="H47"/>
      <c r="I47"/>
      <c r="J47"/>
      <c r="K47"/>
    </row>
    <row r="48" spans="1:11" ht="15" x14ac:dyDescent="0.25">
      <c r="A48" s="22" t="s">
        <v>9</v>
      </c>
      <c r="B48" s="22">
        <v>2011</v>
      </c>
      <c r="C48" s="22" t="s">
        <v>7</v>
      </c>
      <c r="D48" s="22">
        <f t="shared" si="2"/>
        <v>24</v>
      </c>
      <c r="H48"/>
      <c r="I48"/>
      <c r="J48"/>
      <c r="K48"/>
    </row>
    <row r="49" spans="1:11" ht="15" x14ac:dyDescent="0.25">
      <c r="A49" s="22" t="s">
        <v>9</v>
      </c>
      <c r="B49" s="22">
        <v>2012</v>
      </c>
      <c r="C49" s="22" t="s">
        <v>7</v>
      </c>
      <c r="D49" s="22">
        <f t="shared" si="2"/>
        <v>26</v>
      </c>
      <c r="H49"/>
      <c r="I49"/>
      <c r="J49"/>
      <c r="K49"/>
    </row>
    <row r="50" spans="1:11" ht="15" x14ac:dyDescent="0.25">
      <c r="A50" s="22" t="s">
        <v>9</v>
      </c>
      <c r="B50" s="22">
        <v>2013</v>
      </c>
      <c r="C50" s="22" t="s">
        <v>7</v>
      </c>
      <c r="D50" s="22">
        <f t="shared" si="2"/>
        <v>22</v>
      </c>
      <c r="H50"/>
      <c r="I50"/>
      <c r="J50"/>
      <c r="K50"/>
    </row>
    <row r="51" spans="1:11" ht="15" x14ac:dyDescent="0.25">
      <c r="A51" s="22" t="s">
        <v>9</v>
      </c>
      <c r="B51" s="22">
        <v>2014</v>
      </c>
      <c r="C51" s="22" t="s">
        <v>7</v>
      </c>
      <c r="D51" s="22">
        <f t="shared" si="2"/>
        <v>19</v>
      </c>
      <c r="H51"/>
      <c r="I51"/>
      <c r="J51"/>
      <c r="K51"/>
    </row>
    <row r="52" spans="1:11" ht="15" x14ac:dyDescent="0.25">
      <c r="A52" s="22" t="s">
        <v>10</v>
      </c>
      <c r="B52" s="22">
        <v>2010</v>
      </c>
      <c r="C52" s="22" t="s">
        <v>12</v>
      </c>
      <c r="D52" s="22">
        <f t="shared" ref="D52:D71" si="3">INDEX($B$6:$U$6,MATCH(B52&amp;C52,$B$1:$U$1,0))</f>
        <v>12</v>
      </c>
      <c r="H52"/>
      <c r="I52"/>
      <c r="J52"/>
      <c r="K52"/>
    </row>
    <row r="53" spans="1:11" ht="15" x14ac:dyDescent="0.25">
      <c r="A53" s="22" t="s">
        <v>10</v>
      </c>
      <c r="B53" s="22">
        <v>2011</v>
      </c>
      <c r="C53" s="22" t="s">
        <v>12</v>
      </c>
      <c r="D53" s="22">
        <f t="shared" si="3"/>
        <v>18</v>
      </c>
      <c r="H53"/>
      <c r="I53"/>
      <c r="J53"/>
      <c r="K53"/>
    </row>
    <row r="54" spans="1:11" ht="15" x14ac:dyDescent="0.25">
      <c r="A54" s="22" t="s">
        <v>10</v>
      </c>
      <c r="B54" s="22">
        <v>2012</v>
      </c>
      <c r="C54" s="22" t="s">
        <v>12</v>
      </c>
      <c r="D54" s="22">
        <f t="shared" si="3"/>
        <v>13</v>
      </c>
      <c r="H54"/>
      <c r="I54"/>
      <c r="J54"/>
      <c r="K54"/>
    </row>
    <row r="55" spans="1:11" ht="15" x14ac:dyDescent="0.25">
      <c r="A55" s="22" t="s">
        <v>10</v>
      </c>
      <c r="B55" s="22">
        <v>2013</v>
      </c>
      <c r="C55" s="22" t="s">
        <v>12</v>
      </c>
      <c r="D55" s="22">
        <f t="shared" si="3"/>
        <v>39</v>
      </c>
      <c r="H55"/>
      <c r="I55"/>
      <c r="J55"/>
      <c r="K55"/>
    </row>
    <row r="56" spans="1:11" ht="15" x14ac:dyDescent="0.25">
      <c r="A56" s="22" t="s">
        <v>10</v>
      </c>
      <c r="B56" s="22">
        <v>2014</v>
      </c>
      <c r="C56" s="22" t="s">
        <v>12</v>
      </c>
      <c r="D56" s="22">
        <f t="shared" si="3"/>
        <v>20</v>
      </c>
      <c r="H56"/>
      <c r="I56"/>
      <c r="J56"/>
      <c r="K56"/>
    </row>
    <row r="57" spans="1:11" ht="15" x14ac:dyDescent="0.25">
      <c r="A57" s="22" t="s">
        <v>10</v>
      </c>
      <c r="B57" s="22">
        <v>2010</v>
      </c>
      <c r="C57" s="22" t="s">
        <v>5</v>
      </c>
      <c r="D57" s="22">
        <f t="shared" si="3"/>
        <v>64</v>
      </c>
      <c r="H57"/>
      <c r="I57"/>
      <c r="J57"/>
      <c r="K57"/>
    </row>
    <row r="58" spans="1:11" ht="15" x14ac:dyDescent="0.25">
      <c r="A58" s="22" t="s">
        <v>10</v>
      </c>
      <c r="B58" s="22">
        <v>2011</v>
      </c>
      <c r="C58" s="22" t="s">
        <v>5</v>
      </c>
      <c r="D58" s="22">
        <f t="shared" si="3"/>
        <v>59</v>
      </c>
      <c r="H58"/>
      <c r="I58"/>
      <c r="J58"/>
      <c r="K58"/>
    </row>
    <row r="59" spans="1:11" ht="15" x14ac:dyDescent="0.25">
      <c r="A59" s="22" t="s">
        <v>10</v>
      </c>
      <c r="B59" s="22">
        <v>2012</v>
      </c>
      <c r="C59" s="22" t="s">
        <v>5</v>
      </c>
      <c r="D59" s="22">
        <f t="shared" si="3"/>
        <v>73</v>
      </c>
      <c r="H59"/>
      <c r="I59"/>
      <c r="J59"/>
      <c r="K59"/>
    </row>
    <row r="60" spans="1:11" ht="15" x14ac:dyDescent="0.25">
      <c r="A60" s="22" t="s">
        <v>10</v>
      </c>
      <c r="B60" s="22">
        <v>2013</v>
      </c>
      <c r="C60" s="22" t="s">
        <v>5</v>
      </c>
      <c r="D60" s="22">
        <f t="shared" si="3"/>
        <v>105</v>
      </c>
      <c r="H60"/>
      <c r="I60"/>
      <c r="J60"/>
      <c r="K60"/>
    </row>
    <row r="61" spans="1:11" ht="15" x14ac:dyDescent="0.25">
      <c r="A61" s="22" t="s">
        <v>10</v>
      </c>
      <c r="B61" s="22">
        <v>2014</v>
      </c>
      <c r="C61" s="22" t="s">
        <v>5</v>
      </c>
      <c r="D61" s="22">
        <f t="shared" si="3"/>
        <v>176</v>
      </c>
      <c r="H61"/>
      <c r="I61"/>
      <c r="J61"/>
      <c r="K61"/>
    </row>
    <row r="62" spans="1:11" ht="15" x14ac:dyDescent="0.25">
      <c r="A62" s="22" t="s">
        <v>10</v>
      </c>
      <c r="B62" s="22">
        <v>2010</v>
      </c>
      <c r="C62" s="22" t="s">
        <v>6</v>
      </c>
      <c r="D62" s="22">
        <f t="shared" si="3"/>
        <v>47</v>
      </c>
      <c r="H62"/>
      <c r="I62"/>
      <c r="J62"/>
      <c r="K62"/>
    </row>
    <row r="63" spans="1:11" ht="15" x14ac:dyDescent="0.25">
      <c r="A63" s="22" t="s">
        <v>10</v>
      </c>
      <c r="B63" s="22">
        <v>2011</v>
      </c>
      <c r="C63" s="22" t="s">
        <v>6</v>
      </c>
      <c r="D63" s="22">
        <f t="shared" si="3"/>
        <v>48</v>
      </c>
      <c r="H63"/>
      <c r="I63"/>
      <c r="J63"/>
      <c r="K63"/>
    </row>
    <row r="64" spans="1:11" ht="15" x14ac:dyDescent="0.25">
      <c r="A64" s="22" t="s">
        <v>10</v>
      </c>
      <c r="B64" s="22">
        <v>2012</v>
      </c>
      <c r="C64" s="22" t="s">
        <v>6</v>
      </c>
      <c r="D64" s="22">
        <f t="shared" si="3"/>
        <v>52</v>
      </c>
      <c r="H64"/>
      <c r="I64"/>
      <c r="J64"/>
      <c r="K64"/>
    </row>
    <row r="65" spans="1:11" ht="15" x14ac:dyDescent="0.25">
      <c r="A65" s="22" t="s">
        <v>10</v>
      </c>
      <c r="B65" s="22">
        <v>2013</v>
      </c>
      <c r="C65" s="22" t="s">
        <v>6</v>
      </c>
      <c r="D65" s="22">
        <f t="shared" si="3"/>
        <v>58</v>
      </c>
      <c r="H65"/>
      <c r="I65"/>
      <c r="J65"/>
      <c r="K65"/>
    </row>
    <row r="66" spans="1:11" ht="15" x14ac:dyDescent="0.25">
      <c r="A66" s="22" t="s">
        <v>10</v>
      </c>
      <c r="B66" s="22">
        <v>2014</v>
      </c>
      <c r="C66" s="22" t="s">
        <v>6</v>
      </c>
      <c r="D66" s="22">
        <f t="shared" si="3"/>
        <v>45</v>
      </c>
      <c r="H66"/>
      <c r="I66"/>
      <c r="J66"/>
      <c r="K66"/>
    </row>
    <row r="67" spans="1:11" ht="15" x14ac:dyDescent="0.25">
      <c r="A67" s="22" t="s">
        <v>10</v>
      </c>
      <c r="B67" s="22">
        <v>2010</v>
      </c>
      <c r="C67" s="22" t="s">
        <v>7</v>
      </c>
      <c r="D67" s="22">
        <f t="shared" si="3"/>
        <v>141</v>
      </c>
      <c r="H67"/>
      <c r="I67"/>
      <c r="J67"/>
      <c r="K67"/>
    </row>
    <row r="68" spans="1:11" ht="15" x14ac:dyDescent="0.25">
      <c r="A68" s="22" t="s">
        <v>10</v>
      </c>
      <c r="B68" s="22">
        <v>2011</v>
      </c>
      <c r="C68" s="22" t="s">
        <v>7</v>
      </c>
      <c r="D68" s="22">
        <f t="shared" si="3"/>
        <v>162</v>
      </c>
      <c r="H68"/>
      <c r="I68"/>
      <c r="J68"/>
      <c r="K68"/>
    </row>
    <row r="69" spans="1:11" ht="15" x14ac:dyDescent="0.25">
      <c r="A69" s="22" t="s">
        <v>10</v>
      </c>
      <c r="B69" s="22">
        <v>2012</v>
      </c>
      <c r="C69" s="22" t="s">
        <v>7</v>
      </c>
      <c r="D69" s="22">
        <f t="shared" si="3"/>
        <v>178</v>
      </c>
      <c r="H69"/>
      <c r="I69"/>
      <c r="J69"/>
      <c r="K69"/>
    </row>
    <row r="70" spans="1:11" ht="15" x14ac:dyDescent="0.25">
      <c r="A70" s="22" t="s">
        <v>10</v>
      </c>
      <c r="B70" s="22">
        <v>2013</v>
      </c>
      <c r="C70" s="22" t="s">
        <v>7</v>
      </c>
      <c r="D70" s="22">
        <f t="shared" si="3"/>
        <v>138</v>
      </c>
      <c r="H70"/>
      <c r="I70"/>
      <c r="J70"/>
      <c r="K70"/>
    </row>
    <row r="71" spans="1:11" ht="15" x14ac:dyDescent="0.25">
      <c r="A71" s="22" t="s">
        <v>10</v>
      </c>
      <c r="B71" s="22">
        <v>2014</v>
      </c>
      <c r="C71" s="22" t="s">
        <v>7</v>
      </c>
      <c r="D71" s="22">
        <f t="shared" si="3"/>
        <v>142</v>
      </c>
      <c r="H71"/>
      <c r="I71"/>
      <c r="J71"/>
      <c r="K71"/>
    </row>
    <row r="72" spans="1:11" ht="15" x14ac:dyDescent="0.25">
      <c r="A72" s="22" t="s">
        <v>11</v>
      </c>
      <c r="B72" s="22">
        <v>2010</v>
      </c>
      <c r="C72" s="22" t="s">
        <v>12</v>
      </c>
      <c r="D72" s="22">
        <f t="shared" ref="D72:D91" si="4">INDEX($B$7:$U$7,MATCH(B72&amp;C72,$B$1:$U$1,0))</f>
        <v>6</v>
      </c>
      <c r="H72"/>
      <c r="I72"/>
      <c r="J72"/>
      <c r="K72"/>
    </row>
    <row r="73" spans="1:11" ht="15" x14ac:dyDescent="0.25">
      <c r="A73" s="22" t="s">
        <v>11</v>
      </c>
      <c r="B73" s="22">
        <v>2011</v>
      </c>
      <c r="C73" s="22" t="s">
        <v>12</v>
      </c>
      <c r="D73" s="22">
        <f t="shared" si="4"/>
        <v>9</v>
      </c>
      <c r="H73"/>
      <c r="I73"/>
      <c r="J73"/>
      <c r="K73"/>
    </row>
    <row r="74" spans="1:11" ht="15" x14ac:dyDescent="0.25">
      <c r="A74" s="22" t="s">
        <v>11</v>
      </c>
      <c r="B74" s="22">
        <v>2012</v>
      </c>
      <c r="C74" s="22" t="s">
        <v>12</v>
      </c>
      <c r="D74" s="22">
        <f t="shared" si="4"/>
        <v>3</v>
      </c>
      <c r="H74"/>
      <c r="I74"/>
      <c r="J74"/>
      <c r="K74"/>
    </row>
    <row r="75" spans="1:11" ht="15" x14ac:dyDescent="0.25">
      <c r="A75" s="22" t="s">
        <v>11</v>
      </c>
      <c r="B75" s="22">
        <v>2013</v>
      </c>
      <c r="C75" s="22" t="s">
        <v>12</v>
      </c>
      <c r="D75" s="22">
        <f t="shared" si="4"/>
        <v>0</v>
      </c>
      <c r="H75"/>
      <c r="I75"/>
      <c r="J75"/>
      <c r="K75"/>
    </row>
    <row r="76" spans="1:11" ht="15" x14ac:dyDescent="0.25">
      <c r="A76" s="22" t="s">
        <v>11</v>
      </c>
      <c r="B76" s="22">
        <v>2014</v>
      </c>
      <c r="C76" s="22" t="s">
        <v>12</v>
      </c>
      <c r="D76" s="22">
        <f t="shared" si="4"/>
        <v>0</v>
      </c>
      <c r="H76"/>
      <c r="I76"/>
      <c r="J76"/>
      <c r="K76"/>
    </row>
    <row r="77" spans="1:11" ht="15" x14ac:dyDescent="0.25">
      <c r="A77" s="22" t="s">
        <v>11</v>
      </c>
      <c r="B77" s="22">
        <v>2010</v>
      </c>
      <c r="C77" s="22" t="s">
        <v>5</v>
      </c>
      <c r="D77" s="22">
        <f t="shared" si="4"/>
        <v>43</v>
      </c>
      <c r="H77"/>
      <c r="I77"/>
      <c r="J77"/>
      <c r="K77"/>
    </row>
    <row r="78" spans="1:11" ht="15" x14ac:dyDescent="0.25">
      <c r="A78" s="22" t="s">
        <v>11</v>
      </c>
      <c r="B78" s="22">
        <v>2011</v>
      </c>
      <c r="C78" s="22" t="s">
        <v>5</v>
      </c>
      <c r="D78" s="22">
        <f t="shared" si="4"/>
        <v>46</v>
      </c>
      <c r="H78"/>
      <c r="I78"/>
      <c r="J78"/>
      <c r="K78"/>
    </row>
    <row r="79" spans="1:11" ht="15" x14ac:dyDescent="0.25">
      <c r="A79" s="22" t="s">
        <v>11</v>
      </c>
      <c r="B79" s="22">
        <v>2012</v>
      </c>
      <c r="C79" s="22" t="s">
        <v>5</v>
      </c>
      <c r="D79" s="22">
        <f t="shared" si="4"/>
        <v>39</v>
      </c>
      <c r="H79"/>
      <c r="I79"/>
      <c r="J79"/>
      <c r="K79"/>
    </row>
    <row r="80" spans="1:11" ht="15" x14ac:dyDescent="0.25">
      <c r="A80" s="22" t="s">
        <v>11</v>
      </c>
      <c r="B80" s="22">
        <v>2013</v>
      </c>
      <c r="C80" s="22" t="s">
        <v>5</v>
      </c>
      <c r="D80" s="22">
        <f t="shared" si="4"/>
        <v>53</v>
      </c>
      <c r="H80"/>
      <c r="I80"/>
      <c r="J80"/>
      <c r="K80"/>
    </row>
    <row r="81" spans="1:11" ht="15" x14ac:dyDescent="0.25">
      <c r="A81" s="22" t="s">
        <v>11</v>
      </c>
      <c r="B81" s="22">
        <v>2014</v>
      </c>
      <c r="C81" s="22" t="s">
        <v>5</v>
      </c>
      <c r="D81" s="22">
        <f t="shared" si="4"/>
        <v>50</v>
      </c>
      <c r="H81"/>
      <c r="I81"/>
      <c r="J81"/>
      <c r="K81"/>
    </row>
    <row r="82" spans="1:11" ht="15" x14ac:dyDescent="0.25">
      <c r="A82" s="22" t="s">
        <v>11</v>
      </c>
      <c r="B82" s="22">
        <v>2010</v>
      </c>
      <c r="C82" s="22" t="s">
        <v>6</v>
      </c>
      <c r="D82" s="22">
        <f t="shared" si="4"/>
        <v>17</v>
      </c>
      <c r="H82"/>
      <c r="I82"/>
      <c r="J82"/>
      <c r="K82"/>
    </row>
    <row r="83" spans="1:11" ht="15" x14ac:dyDescent="0.25">
      <c r="A83" s="22" t="s">
        <v>11</v>
      </c>
      <c r="B83" s="22">
        <v>2011</v>
      </c>
      <c r="C83" s="22" t="s">
        <v>6</v>
      </c>
      <c r="D83" s="22">
        <f t="shared" si="4"/>
        <v>20</v>
      </c>
      <c r="H83"/>
      <c r="I83"/>
      <c r="J83"/>
      <c r="K83"/>
    </row>
    <row r="84" spans="1:11" ht="15" x14ac:dyDescent="0.25">
      <c r="A84" s="22" t="s">
        <v>11</v>
      </c>
      <c r="B84" s="22">
        <v>2012</v>
      </c>
      <c r="C84" s="22" t="s">
        <v>6</v>
      </c>
      <c r="D84" s="22">
        <f t="shared" si="4"/>
        <v>15</v>
      </c>
      <c r="H84"/>
      <c r="I84"/>
      <c r="J84"/>
      <c r="K84"/>
    </row>
    <row r="85" spans="1:11" ht="15" x14ac:dyDescent="0.25">
      <c r="A85" s="22" t="s">
        <v>11</v>
      </c>
      <c r="B85" s="22">
        <v>2013</v>
      </c>
      <c r="C85" s="22" t="s">
        <v>6</v>
      </c>
      <c r="D85" s="22">
        <f t="shared" si="4"/>
        <v>18</v>
      </c>
      <c r="H85"/>
      <c r="I85"/>
      <c r="J85"/>
      <c r="K85"/>
    </row>
    <row r="86" spans="1:11" ht="15" x14ac:dyDescent="0.25">
      <c r="A86" s="22" t="s">
        <v>11</v>
      </c>
      <c r="B86" s="22">
        <v>2014</v>
      </c>
      <c r="C86" s="22" t="s">
        <v>6</v>
      </c>
      <c r="D86" s="22">
        <f t="shared" si="4"/>
        <v>25</v>
      </c>
      <c r="H86"/>
      <c r="I86"/>
      <c r="J86"/>
      <c r="K86"/>
    </row>
    <row r="87" spans="1:11" ht="15" x14ac:dyDescent="0.25">
      <c r="A87" s="22" t="s">
        <v>11</v>
      </c>
      <c r="B87" s="22">
        <v>2010</v>
      </c>
      <c r="C87" s="22" t="s">
        <v>7</v>
      </c>
      <c r="D87" s="22">
        <f t="shared" si="4"/>
        <v>32</v>
      </c>
      <c r="H87"/>
      <c r="I87"/>
      <c r="J87"/>
      <c r="K87"/>
    </row>
    <row r="88" spans="1:11" ht="15" x14ac:dyDescent="0.25">
      <c r="A88" s="22" t="s">
        <v>11</v>
      </c>
      <c r="B88" s="22">
        <v>2011</v>
      </c>
      <c r="C88" s="22" t="s">
        <v>7</v>
      </c>
      <c r="D88" s="22">
        <f t="shared" si="4"/>
        <v>24</v>
      </c>
      <c r="H88"/>
      <c r="I88"/>
      <c r="J88"/>
      <c r="K88"/>
    </row>
    <row r="89" spans="1:11" ht="15" x14ac:dyDescent="0.25">
      <c r="A89" s="22" t="s">
        <v>11</v>
      </c>
      <c r="B89" s="22">
        <v>2012</v>
      </c>
      <c r="C89" s="22" t="s">
        <v>7</v>
      </c>
      <c r="D89" s="22">
        <f t="shared" si="4"/>
        <v>22</v>
      </c>
      <c r="H89"/>
      <c r="I89"/>
      <c r="J89"/>
      <c r="K89"/>
    </row>
    <row r="90" spans="1:11" ht="15" x14ac:dyDescent="0.25">
      <c r="A90" s="22" t="s">
        <v>11</v>
      </c>
      <c r="B90" s="22">
        <v>2013</v>
      </c>
      <c r="C90" s="22" t="s">
        <v>7</v>
      </c>
      <c r="D90" s="22">
        <f t="shared" si="4"/>
        <v>18</v>
      </c>
      <c r="H90"/>
      <c r="I90"/>
      <c r="J90"/>
      <c r="K90"/>
    </row>
    <row r="91" spans="1:11" ht="15" x14ac:dyDescent="0.25">
      <c r="A91" s="22" t="s">
        <v>11</v>
      </c>
      <c r="B91" s="22">
        <v>2014</v>
      </c>
      <c r="C91" s="22" t="s">
        <v>7</v>
      </c>
      <c r="D91" s="22">
        <f t="shared" si="4"/>
        <v>16</v>
      </c>
      <c r="H91"/>
      <c r="I91"/>
      <c r="J91"/>
      <c r="K91"/>
    </row>
  </sheetData>
  <pageMargins left="0.7" right="0.7" top="0.75" bottom="0.75" header="0.3" footer="0.3"/>
  <pageSetup orientation="portrait" r:id="rId2"/>
  <drawing r:id="rId3"/>
  <legacyDrawing r:id="rId4"/>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zoomScale="85" zoomScaleNormal="85" workbookViewId="0">
      <selection sqref="A1:XFD1048576"/>
    </sheetView>
  </sheetViews>
  <sheetFormatPr defaultRowHeight="15" x14ac:dyDescent="0.25"/>
  <cols>
    <col min="1" max="1" width="11.7109375" bestFit="1" customWidth="1"/>
    <col min="2" max="2" width="41.42578125" customWidth="1"/>
  </cols>
  <sheetData>
    <row r="1" spans="1:2" x14ac:dyDescent="0.25">
      <c r="A1" t="s">
        <v>2</v>
      </c>
      <c r="B1" s="3">
        <f ca="1">RANDBETWEEN(1,4)</f>
        <v>3</v>
      </c>
    </row>
    <row r="2" spans="1:2" ht="101.25" customHeight="1" x14ac:dyDescent="0.25">
      <c r="A2" s="2">
        <v>1</v>
      </c>
    </row>
    <row r="3" spans="1:2" ht="101.25" customHeight="1" x14ac:dyDescent="0.25">
      <c r="A3" s="2">
        <v>2</v>
      </c>
      <c r="B3" s="1" t="s">
        <v>1</v>
      </c>
    </row>
    <row r="4" spans="1:2" ht="101.25" customHeight="1" x14ac:dyDescent="0.25">
      <c r="A4" s="2">
        <v>3</v>
      </c>
    </row>
    <row r="5" spans="1:2" ht="101.25" customHeight="1" x14ac:dyDescent="0.25">
      <c r="A5" s="2">
        <v>4</v>
      </c>
      <c r="B5" s="1" t="s">
        <v>0</v>
      </c>
    </row>
  </sheetData>
  <sheetProtection password="8163" sheet="1" objects="1" scenarios="1" selectLockedCells="1" selectUnlockedCells="1"/>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tabSelected="1" zoomScale="70" zoomScaleNormal="70" workbookViewId="0">
      <selection activeCell="P9" sqref="P9"/>
    </sheetView>
  </sheetViews>
  <sheetFormatPr defaultRowHeight="15" x14ac:dyDescent="0.25"/>
  <sheetData/>
  <pageMargins left="0.7" right="0.7" top="0.75" bottom="0.75" header="0.3" footer="0.3"/>
  <drawing r:id="rId1"/>
  <legacy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Original Data</vt:lpstr>
      <vt:lpstr>Modified Data</vt:lpstr>
      <vt:lpstr>Pics</vt:lpstr>
      <vt:lpstr>Chart</vt:lpstr>
      <vt:lpstr>MyPic1</vt:lpstr>
      <vt:lpstr>MyPic2</vt:lpstr>
      <vt:lpstr>MyPic3</vt:lpstr>
      <vt:lpstr>MyPic4</vt:lpstr>
      <vt:lpstr>MyPicSelect</vt:lpstr>
    </vt:vector>
  </TitlesOfParts>
  <Company>CDE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SteveT</dc:creator>
  <cp:lastModifiedBy>Steve Trujillo</cp:lastModifiedBy>
  <dcterms:created xsi:type="dcterms:W3CDTF">2011-08-09T19:43:20Z</dcterms:created>
  <dcterms:modified xsi:type="dcterms:W3CDTF">2015-02-25T05:37:57Z</dcterms:modified>
</cp:coreProperties>
</file>